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3"/>
  </bookViews>
  <sheets>
    <sheet name="V" sheetId="1" r:id="rId1"/>
    <sheet name="VI" sheetId="2" r:id="rId2"/>
    <sheet name="VII" sheetId="3" r:id="rId3"/>
    <sheet name="VIII" sheetId="4" r:id="rId4"/>
  </sheets>
  <definedNames/>
  <calcPr fullCalcOnLoad="1"/>
</workbook>
</file>

<file path=xl/sharedStrings.xml><?xml version="1.0" encoding="utf-8"?>
<sst xmlns="http://schemas.openxmlformats.org/spreadsheetml/2006/main" count="363" uniqueCount="148">
  <si>
    <t xml:space="preserve">5. разред ДИСЦИПЛИНА: Практична израда по задатку </t>
  </si>
  <si>
    <t>ОСВОЈЕНИ БОДОВИ</t>
  </si>
  <si>
    <t>ПЛАСМАН</t>
  </si>
  <si>
    <t>УКУПНО</t>
  </si>
  <si>
    <t>0 - 50</t>
  </si>
  <si>
    <t xml:space="preserve">ВРЕДНОВАЊЕ РЕЗУЛТАТА НА ОПШТИНСКОМ ТАКМИЧЕЊУ УЧЕНИКА ОСНОВНИХ ШКОЛА 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</si>
  <si>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</si>
  <si>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</si>
  <si>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</si>
  <si>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</si>
  <si>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</si>
  <si>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</si>
  <si>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</si>
  <si>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</si>
  <si>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</si>
  <si>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</si>
  <si>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 xml:space="preserve">6. разред ДИСЦИПЛИНА: Практична израда по задатку </t>
  </si>
  <si>
    <t>0 - 10</t>
  </si>
  <si>
    <t xml:space="preserve">7. разред ДИСЦИПЛИНА: Практична израда по задатку </t>
  </si>
  <si>
    <t>Г</t>
  </si>
  <si>
    <t>Д</t>
  </si>
  <si>
    <t xml:space="preserve">5 - 10 </t>
  </si>
  <si>
    <t>5 - 10</t>
  </si>
  <si>
    <t xml:space="preserve">8. разред ДИСЦИПЛИНА: Практична израда по задатку </t>
  </si>
  <si>
    <t>0 -10</t>
  </si>
  <si>
    <t>БОДОВАЊЕ ПРАКТИЧНОГ РАДА</t>
  </si>
  <si>
    <t xml:space="preserve">БОДОВАЊЕ ПРАКТИЧНОГ РАДА </t>
  </si>
  <si>
    <t xml:space="preserve">ВРЕДНОВАЊЕ РЕЗУЛТАТА НА ТАКМИЧЕЊУ УЧЕНИКА ОСНОВНИХ ШКОЛА </t>
  </si>
  <si>
    <t>БОДОВАЊЕ ПРАКТИЧНОГ РАД</t>
  </si>
  <si>
    <t>Комисија:</t>
  </si>
  <si>
    <t>1. ____________________</t>
  </si>
  <si>
    <t>3. ______________________</t>
  </si>
  <si>
    <t>Р.  Бр.</t>
  </si>
  <si>
    <t>Шифра такмичара</t>
  </si>
  <si>
    <t>ПРЕЗИМЕ И ИМЕ</t>
  </si>
  <si>
    <t>РАЗРЕД</t>
  </si>
  <si>
    <t>ШКОЛА И МЕСТО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</si>
  <si>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</si>
  <si>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</si>
  <si>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</si>
  <si>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НИВО ТАКМИЧЕЊА: ОПШТИНСКО ТАКМИЧЕЊЕ</t>
  </si>
  <si>
    <t>БОДОВА</t>
  </si>
  <si>
    <t>ПРЕНОШЕЊЕ МЕРА, ОБРАДА, КОНСТРУКЦИЈА, ЗАВРШНА ОБРАДА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</si>
  <si>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</si>
  <si>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</si>
  <si>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</si>
  <si>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</si>
  <si>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</si>
  <si>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</si>
  <si>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 xml:space="preserve"> ТЕХНИКА И ТЕХНОЛОГИЈА ШКОЛСКЕ 2018/19. ГОДИНЕ</t>
  </si>
  <si>
    <t>ИЗ ТЕХНИЧКОГ И ИНФОРМАТИЧКОГ ОБРАЗОВАЊА ШКОЛСКЕ 2018/19. ГОДИНЕ</t>
  </si>
  <si>
    <t>Анђела Бежанић</t>
  </si>
  <si>
    <t>Даринка Кизић</t>
  </si>
  <si>
    <t>Ксенија Кизић</t>
  </si>
  <si>
    <t>Лела Симеуновић</t>
  </si>
  <si>
    <t>Ивана Томић</t>
  </si>
  <si>
    <t>ОШ"Милица Павловић"</t>
  </si>
  <si>
    <t>Сара Станојковић</t>
  </si>
  <si>
    <t>Бојана Ћировић</t>
  </si>
  <si>
    <t>Марта Месаровић</t>
  </si>
  <si>
    <t>ОШ"Филип Филиповић"</t>
  </si>
  <si>
    <t>Петар Васић</t>
  </si>
  <si>
    <t>Михаило Клисарић</t>
  </si>
  <si>
    <t>Марко Јаковљевић</t>
  </si>
  <si>
    <t>ОШ"Свети Сава"</t>
  </si>
  <si>
    <t>Драган Париповић</t>
  </si>
  <si>
    <t>Тијана Кнежевић</t>
  </si>
  <si>
    <t>ОШ"Танаско Рајић"</t>
  </si>
  <si>
    <t>Слађана Дромњаковић</t>
  </si>
  <si>
    <t>Никола Марковић</t>
  </si>
  <si>
    <t>Милица Павловић</t>
  </si>
  <si>
    <t>Мина Вујовић</t>
  </si>
  <si>
    <t>ОШ"Вук Караџић"</t>
  </si>
  <si>
    <t>Јелена Лајшић</t>
  </si>
  <si>
    <t>Снежана Славковић</t>
  </si>
  <si>
    <t>ОШ"22.децембар"</t>
  </si>
  <si>
    <t>Горан Станојевић</t>
  </si>
  <si>
    <t>Павле Бугарчић</t>
  </si>
  <si>
    <t>ОШ"Ратко Митровић"</t>
  </si>
  <si>
    <t>Миливоје Танасковић</t>
  </si>
  <si>
    <t>Алекса Радичевић</t>
  </si>
  <si>
    <t>В.Рисимовић</t>
  </si>
  <si>
    <t>Д.Ристовић</t>
  </si>
  <si>
    <t>З.Милосављевић</t>
  </si>
  <si>
    <t>Јована Ракоњац</t>
  </si>
  <si>
    <t>Милица Марјановић</t>
  </si>
  <si>
    <t>Димитрије Брковић</t>
  </si>
  <si>
    <t>Николај Обућина</t>
  </si>
  <si>
    <t>Славица Марковић</t>
  </si>
  <si>
    <t>Стефан Чкоњевић</t>
  </si>
  <si>
    <t>Лука Веселиновић</t>
  </si>
  <si>
    <t>Милена Перић</t>
  </si>
  <si>
    <t>Вук Василије Цимеша</t>
  </si>
  <si>
    <t>Јана Јовановић</t>
  </si>
  <si>
    <t>Јана Гајић</t>
  </si>
  <si>
    <t xml:space="preserve"> Катарина Урошевић</t>
  </si>
  <si>
    <t>Ана Спасовић</t>
  </si>
  <si>
    <t>Павле Макљеновић</t>
  </si>
  <si>
    <t>Ива Дуканац</t>
  </si>
  <si>
    <t>Душица Иконић</t>
  </si>
  <si>
    <t>Дејан Лучић</t>
  </si>
  <si>
    <t>Мина Станковић</t>
  </si>
  <si>
    <t>Слађана Ђорђевић</t>
  </si>
  <si>
    <t>Чачак</t>
  </si>
  <si>
    <t>Радојица Раденковић</t>
  </si>
  <si>
    <t>Немања Божић</t>
  </si>
  <si>
    <t>Емилија Јанковић</t>
  </si>
  <si>
    <t>Милица Кизић</t>
  </si>
  <si>
    <t>Анђела Ђелкапић</t>
  </si>
  <si>
    <t>Вук Пешић</t>
  </si>
  <si>
    <t>Ања Бараћ</t>
  </si>
  <si>
    <t>С.Дромњаковић</t>
  </si>
  <si>
    <t>Анђела Танасковић</t>
  </si>
  <si>
    <t>Силвија Шојић</t>
  </si>
  <si>
    <t xml:space="preserve"> Милица Вукашиновић</t>
  </si>
  <si>
    <t>Г.Станојевић</t>
  </si>
  <si>
    <t>Валентина Шојић</t>
  </si>
  <si>
    <t>С.Ђорђевић</t>
  </si>
  <si>
    <t>Душко Ђеровић</t>
  </si>
  <si>
    <t>Раде Милићевић</t>
  </si>
  <si>
    <t>Давид Новаковић</t>
  </si>
  <si>
    <t>Викторија Микић</t>
  </si>
  <si>
    <t>Љиљана Иванковић</t>
  </si>
  <si>
    <t>Ања Чутовић</t>
  </si>
  <si>
    <t>Данка Савковић</t>
  </si>
  <si>
    <t>Душица  Иконић</t>
  </si>
  <si>
    <t>Марко Урошевић</t>
  </si>
  <si>
    <t>Димитрије Урошевић</t>
  </si>
  <si>
    <t>ОШ "Ратко  Митровић"</t>
  </si>
  <si>
    <t>16.3.2018.</t>
  </si>
  <si>
    <t>Стефан Вучићевић</t>
  </si>
  <si>
    <t>Ђорђе  Маричић</t>
  </si>
  <si>
    <t>Софија Симић</t>
  </si>
  <si>
    <t>Ана Радојичић</t>
  </si>
  <si>
    <t>Адријана Кујунџић</t>
  </si>
  <si>
    <t>I</t>
  </si>
  <si>
    <t>II</t>
  </si>
  <si>
    <t>III</t>
  </si>
  <si>
    <t>38</t>
  </si>
  <si>
    <t>34</t>
  </si>
  <si>
    <t>Анђела Перовић</t>
  </si>
  <si>
    <t>Неда Спасовић</t>
  </si>
  <si>
    <t>Јована Павловић</t>
  </si>
  <si>
    <t>Д. Ристовић</t>
  </si>
  <si>
    <t>В. Поледица</t>
  </si>
  <si>
    <t>Г. Станојевић</t>
  </si>
  <si>
    <t>Сандра Урошевић</t>
  </si>
  <si>
    <t>Александар Мијаиловић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</si>
</sst>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241A]d\.\ mmmm\ 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0" fillId="0" borderId="0" xfId="57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31" fillId="0" borderId="0" xfId="57" applyFont="1" applyFill="1" applyBorder="1" applyAlignment="1">
      <alignment vertical="center"/>
      <protection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12" xfId="0" applyNumberFormat="1" applyFont="1" applyFill="1" applyBorder="1" applyAlignment="1">
      <alignment/>
    </xf>
    <xf numFmtId="0" fontId="63" fillId="0" borderId="12" xfId="0" applyFont="1" applyBorder="1" applyAlignment="1">
      <alignment vertical="center"/>
    </xf>
    <xf numFmtId="0" fontId="63" fillId="0" borderId="12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64" fillId="0" borderId="14" xfId="0" applyFont="1" applyFill="1" applyBorder="1" applyAlignment="1">
      <alignment horizontal="center" vertical="center"/>
    </xf>
    <xf numFmtId="0" fontId="8" fillId="0" borderId="14" xfId="57" applyFont="1" applyFill="1" applyBorder="1" applyAlignment="1">
      <alignment horizontal="center" vertical="center"/>
      <protection/>
    </xf>
    <xf numFmtId="0" fontId="63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2" fillId="0" borderId="12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64" fillId="0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34" borderId="12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/>
    </xf>
    <xf numFmtId="0" fontId="64" fillId="34" borderId="12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8" fillId="0" borderId="12" xfId="57" applyFont="1" applyFill="1" applyBorder="1" applyAlignment="1">
      <alignment horizontal="center" vertical="center"/>
      <protection/>
    </xf>
    <xf numFmtId="0" fontId="62" fillId="0" borderId="12" xfId="0" applyFont="1" applyFill="1" applyBorder="1" applyAlignment="1">
      <alignment horizontal="center" vertical="center"/>
    </xf>
    <xf numFmtId="49" fontId="62" fillId="0" borderId="12" xfId="0" applyNumberFormat="1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 wrapText="1"/>
    </xf>
    <xf numFmtId="1" fontId="64" fillId="34" borderId="12" xfId="0" applyNumberFormat="1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3" fillId="0" borderId="15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62" fillId="0" borderId="15" xfId="0" applyFont="1" applyBorder="1" applyAlignment="1">
      <alignment/>
    </xf>
    <xf numFmtId="0" fontId="64" fillId="0" borderId="15" xfId="0" applyFont="1" applyFill="1" applyBorder="1" applyAlignment="1">
      <alignment horizontal="center"/>
    </xf>
    <xf numFmtId="0" fontId="64" fillId="34" borderId="15" xfId="0" applyFont="1" applyFill="1" applyBorder="1" applyAlignment="1">
      <alignment horizontal="center" vertical="center"/>
    </xf>
    <xf numFmtId="1" fontId="64" fillId="34" borderId="15" xfId="0" applyNumberFormat="1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/>
    </xf>
    <xf numFmtId="0" fontId="5" fillId="0" borderId="16" xfId="0" applyNumberFormat="1" applyFont="1" applyFill="1" applyBorder="1" applyAlignment="1">
      <alignment/>
    </xf>
    <xf numFmtId="0" fontId="62" fillId="0" borderId="16" xfId="0" applyFont="1" applyBorder="1" applyAlignment="1">
      <alignment horizontal="center"/>
    </xf>
    <xf numFmtId="0" fontId="6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4" fillId="34" borderId="16" xfId="0" applyFont="1" applyFill="1" applyBorder="1" applyAlignment="1">
      <alignment horizontal="center" vertical="center"/>
    </xf>
    <xf numFmtId="0" fontId="64" fillId="34" borderId="16" xfId="0" applyFont="1" applyFill="1" applyBorder="1" applyAlignment="1">
      <alignment horizontal="center"/>
    </xf>
    <xf numFmtId="1" fontId="64" fillId="34" borderId="16" xfId="0" applyNumberFormat="1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center"/>
    </xf>
    <xf numFmtId="0" fontId="66" fillId="0" borderId="0" xfId="0" applyFont="1" applyAlignment="1">
      <alignment/>
    </xf>
    <xf numFmtId="0" fontId="4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/>
    </xf>
    <xf numFmtId="0" fontId="64" fillId="0" borderId="13" xfId="0" applyFont="1" applyBorder="1" applyAlignment="1">
      <alignment/>
    </xf>
    <xf numFmtId="0" fontId="64" fillId="0" borderId="10" xfId="0" applyFont="1" applyBorder="1" applyAlignment="1">
      <alignment/>
    </xf>
    <xf numFmtId="0" fontId="7" fillId="0" borderId="0" xfId="0" applyFont="1" applyAlignment="1">
      <alignment/>
    </xf>
    <xf numFmtId="0" fontId="67" fillId="0" borderId="17" xfId="0" applyFont="1" applyFill="1" applyBorder="1" applyAlignment="1">
      <alignment horizontal="center" vertical="center"/>
    </xf>
    <xf numFmtId="0" fontId="10" fillId="0" borderId="17" xfId="57" applyFont="1" applyFill="1" applyBorder="1" applyAlignment="1">
      <alignment horizontal="center" vertical="center"/>
      <protection/>
    </xf>
    <xf numFmtId="49" fontId="10" fillId="0" borderId="17" xfId="57" applyNumberFormat="1" applyFont="1" applyFill="1" applyBorder="1" applyAlignment="1">
      <alignment horizontal="center" vertical="center"/>
      <protection/>
    </xf>
    <xf numFmtId="0" fontId="67" fillId="34" borderId="17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0" fontId="64" fillId="0" borderId="0" xfId="0" applyFont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2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 wrapText="1"/>
    </xf>
    <xf numFmtId="0" fontId="62" fillId="0" borderId="15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3" fillId="0" borderId="16" xfId="0" applyFont="1" applyBorder="1" applyAlignment="1">
      <alignment horizontal="left" vertical="center"/>
    </xf>
    <xf numFmtId="0" fontId="62" fillId="0" borderId="16" xfId="0" applyFont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center" vertical="center"/>
    </xf>
    <xf numFmtId="0" fontId="67" fillId="34" borderId="18" xfId="0" applyFont="1" applyFill="1" applyBorder="1" applyAlignment="1">
      <alignment horizontal="center" vertical="center" wrapText="1"/>
    </xf>
    <xf numFmtId="1" fontId="68" fillId="0" borderId="12" xfId="0" applyNumberFormat="1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1" fontId="68" fillId="0" borderId="12" xfId="0" applyNumberFormat="1" applyFont="1" applyFill="1" applyBorder="1" applyAlignment="1">
      <alignment horizontal="center" vertical="center"/>
    </xf>
    <xf numFmtId="1" fontId="68" fillId="0" borderId="16" xfId="0" applyNumberFormat="1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0" fontId="62" fillId="3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62" fillId="0" borderId="13" xfId="0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10" fillId="0" borderId="12" xfId="57" applyFont="1" applyFill="1" applyBorder="1" applyAlignment="1">
      <alignment horizontal="center" vertical="center"/>
      <protection/>
    </xf>
    <xf numFmtId="49" fontId="10" fillId="0" borderId="12" xfId="57" applyNumberFormat="1" applyFont="1" applyFill="1" applyBorder="1" applyAlignment="1">
      <alignment horizontal="center" vertical="center"/>
      <protection/>
    </xf>
    <xf numFmtId="0" fontId="67" fillId="34" borderId="12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left" vertical="center"/>
    </xf>
    <xf numFmtId="0" fontId="62" fillId="34" borderId="15" xfId="0" applyNumberFormat="1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62" fillId="34" borderId="16" xfId="0" applyFont="1" applyFill="1" applyBorder="1" applyAlignment="1">
      <alignment horizontal="center" vertical="center"/>
    </xf>
    <xf numFmtId="0" fontId="62" fillId="34" borderId="16" xfId="0" applyNumberFormat="1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9" fillId="35" borderId="21" xfId="0" applyFont="1" applyFill="1" applyBorder="1" applyAlignment="1">
      <alignment horizontal="center" vertical="top" wrapText="1"/>
    </xf>
    <xf numFmtId="0" fontId="69" fillId="36" borderId="22" xfId="0" applyFont="1" applyFill="1" applyBorder="1" applyAlignment="1">
      <alignment horizontal="center" vertical="center" wrapText="1"/>
    </xf>
    <xf numFmtId="0" fontId="70" fillId="36" borderId="23" xfId="0" applyFont="1" applyFill="1" applyBorder="1" applyAlignment="1">
      <alignment horizontal="center" wrapText="1"/>
    </xf>
    <xf numFmtId="0" fontId="69" fillId="36" borderId="24" xfId="0" applyFont="1" applyFill="1" applyBorder="1" applyAlignment="1">
      <alignment horizontal="center" vertical="center" wrapText="1"/>
    </xf>
    <xf numFmtId="16" fontId="70" fillId="36" borderId="25" xfId="0" applyNumberFormat="1" applyFont="1" applyFill="1" applyBorder="1" applyAlignment="1">
      <alignment horizontal="center" wrapText="1"/>
    </xf>
    <xf numFmtId="0" fontId="71" fillId="34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2" xfId="0" applyFont="1" applyFill="1" applyBorder="1" applyAlignment="1">
      <alignment/>
    </xf>
    <xf numFmtId="49" fontId="8" fillId="0" borderId="12" xfId="57" applyNumberFormat="1" applyFont="1" applyFill="1" applyBorder="1" applyAlignment="1">
      <alignment horizontal="center" vertical="center"/>
      <protection/>
    </xf>
    <xf numFmtId="0" fontId="67" fillId="0" borderId="13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0" xfId="0" applyFont="1" applyAlignment="1">
      <alignment/>
    </xf>
    <xf numFmtId="0" fontId="62" fillId="0" borderId="15" xfId="0" applyFont="1" applyBorder="1" applyAlignment="1">
      <alignment/>
    </xf>
    <xf numFmtId="0" fontId="71" fillId="34" borderId="15" xfId="0" applyFont="1" applyFill="1" applyBorder="1" applyAlignment="1">
      <alignment horizontal="center"/>
    </xf>
    <xf numFmtId="0" fontId="63" fillId="0" borderId="16" xfId="0" applyFont="1" applyBorder="1" applyAlignment="1">
      <alignment horizontal="left" vertical="center" wrapText="1"/>
    </xf>
    <xf numFmtId="0" fontId="62" fillId="0" borderId="16" xfId="0" applyFont="1" applyBorder="1" applyAlignment="1">
      <alignment/>
    </xf>
    <xf numFmtId="0" fontId="62" fillId="0" borderId="16" xfId="0" applyFont="1" applyBorder="1" applyAlignment="1">
      <alignment vertical="center" wrapText="1"/>
    </xf>
    <xf numFmtId="0" fontId="71" fillId="34" borderId="16" xfId="0" applyFont="1" applyFill="1" applyBorder="1" applyAlignment="1">
      <alignment horizontal="center"/>
    </xf>
    <xf numFmtId="0" fontId="63" fillId="0" borderId="15" xfId="0" applyFont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7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57" applyFont="1" applyBorder="1" applyAlignment="1">
      <alignment horizontal="center" vertical="center"/>
      <protection/>
    </xf>
    <xf numFmtId="0" fontId="64" fillId="0" borderId="12" xfId="0" applyFont="1" applyBorder="1" applyAlignment="1">
      <alignment horizontal="center" vertical="center" textRotation="90"/>
    </xf>
    <xf numFmtId="0" fontId="4" fillId="0" borderId="12" xfId="57" applyFont="1" applyFill="1" applyBorder="1" applyAlignment="1">
      <alignment horizontal="center" vertical="center" wrapText="1"/>
      <protection/>
    </xf>
    <xf numFmtId="0" fontId="64" fillId="34" borderId="12" xfId="0" applyFont="1" applyFill="1" applyBorder="1" applyAlignment="1">
      <alignment horizontal="center" vertical="center" textRotation="90"/>
    </xf>
    <xf numFmtId="0" fontId="64" fillId="34" borderId="12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9" fillId="35" borderId="26" xfId="0" applyFont="1" applyFill="1" applyBorder="1" applyAlignment="1">
      <alignment horizontal="center" vertical="top" wrapText="1"/>
    </xf>
    <xf numFmtId="0" fontId="69" fillId="35" borderId="27" xfId="0" applyFont="1" applyFill="1" applyBorder="1" applyAlignment="1">
      <alignment horizontal="center" vertical="top" wrapText="1"/>
    </xf>
    <xf numFmtId="0" fontId="70" fillId="36" borderId="12" xfId="0" applyFont="1" applyFill="1" applyBorder="1" applyAlignment="1">
      <alignment horizontal="center" wrapText="1"/>
    </xf>
    <xf numFmtId="0" fontId="70" fillId="36" borderId="28" xfId="0" applyFont="1" applyFill="1" applyBorder="1" applyAlignment="1">
      <alignment horizontal="center" wrapText="1"/>
    </xf>
    <xf numFmtId="0" fontId="72" fillId="0" borderId="0" xfId="0" applyFont="1" applyAlignment="1">
      <alignment horizontal="center"/>
    </xf>
    <xf numFmtId="0" fontId="62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textRotation="90"/>
    </xf>
    <xf numFmtId="0" fontId="73" fillId="34" borderId="12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 wrapText="1"/>
    </xf>
    <xf numFmtId="0" fontId="8" fillId="0" borderId="29" xfId="57" applyFont="1" applyFill="1" applyBorder="1" applyAlignment="1">
      <alignment horizontal="center" vertical="center"/>
      <protection/>
    </xf>
    <xf numFmtId="0" fontId="8" fillId="0" borderId="30" xfId="57" applyFont="1" applyFill="1" applyBorder="1" applyAlignment="1">
      <alignment horizontal="center" vertical="center"/>
      <protection/>
    </xf>
    <xf numFmtId="0" fontId="8" fillId="0" borderId="31" xfId="57" applyFont="1" applyFill="1" applyBorder="1" applyAlignment="1">
      <alignment horizontal="center" vertical="center"/>
      <protection/>
    </xf>
    <xf numFmtId="0" fontId="62" fillId="34" borderId="32" xfId="0" applyFont="1" applyFill="1" applyBorder="1" applyAlignment="1">
      <alignment horizontal="center" vertical="center" wrapText="1"/>
    </xf>
    <xf numFmtId="0" fontId="62" fillId="34" borderId="33" xfId="0" applyFont="1" applyFill="1" applyBorder="1" applyAlignment="1">
      <alignment horizontal="center" vertical="center" wrapText="1"/>
    </xf>
    <xf numFmtId="0" fontId="62" fillId="34" borderId="34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textRotation="90"/>
    </xf>
    <xf numFmtId="0" fontId="64" fillId="0" borderId="35" xfId="0" applyFont="1" applyFill="1" applyBorder="1" applyAlignment="1">
      <alignment horizontal="center" vertical="center" textRotation="90"/>
    </xf>
    <xf numFmtId="0" fontId="4" fillId="0" borderId="29" xfId="57" applyFont="1" applyFill="1" applyBorder="1" applyAlignment="1">
      <alignment horizontal="center" vertical="center" wrapText="1"/>
      <protection/>
    </xf>
    <xf numFmtId="0" fontId="4" fillId="0" borderId="30" xfId="57" applyFont="1" applyFill="1" applyBorder="1" applyAlignment="1">
      <alignment horizontal="center" vertical="center" wrapText="1"/>
      <protection/>
    </xf>
    <xf numFmtId="0" fontId="4" fillId="0" borderId="31" xfId="57" applyFont="1" applyFill="1" applyBorder="1" applyAlignment="1">
      <alignment horizontal="center" vertical="center" wrapText="1"/>
      <protection/>
    </xf>
    <xf numFmtId="0" fontId="64" fillId="34" borderId="17" xfId="0" applyFont="1" applyFill="1" applyBorder="1" applyAlignment="1">
      <alignment horizontal="center" vertical="center" textRotation="90"/>
    </xf>
    <xf numFmtId="0" fontId="64" fillId="34" borderId="36" xfId="0" applyFont="1" applyFill="1" applyBorder="1" applyAlignment="1">
      <alignment horizontal="center" vertical="center" textRotation="90"/>
    </xf>
    <xf numFmtId="0" fontId="64" fillId="34" borderId="17" xfId="0" applyFont="1" applyFill="1" applyBorder="1" applyAlignment="1">
      <alignment horizontal="center" vertical="center"/>
    </xf>
    <xf numFmtId="0" fontId="64" fillId="34" borderId="3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12" xfId="57" applyFont="1" applyFill="1" applyBorder="1" applyAlignment="1">
      <alignment horizontal="center" vertical="center"/>
      <protection/>
    </xf>
    <xf numFmtId="0" fontId="62" fillId="34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textRotation="90"/>
    </xf>
    <xf numFmtId="0" fontId="10" fillId="0" borderId="12" xfId="57" applyFont="1" applyFill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5.140625" style="25" customWidth="1"/>
    <col min="2" max="2" width="5.8515625" style="25" customWidth="1"/>
    <col min="3" max="3" width="34.421875" style="0" customWidth="1"/>
    <col min="4" max="4" width="5.57421875" style="0" customWidth="1"/>
    <col min="5" max="5" width="21.7109375" style="0" customWidth="1"/>
    <col min="6" max="6" width="18.140625" style="0" customWidth="1"/>
    <col min="7" max="14" width="6.7109375" style="0" customWidth="1"/>
    <col min="15" max="15" width="5.8515625" style="0" customWidth="1"/>
  </cols>
  <sheetData>
    <row r="1" spans="1:16" ht="15">
      <c r="A1" s="136" t="s">
        <v>39</v>
      </c>
      <c r="B1" s="70"/>
      <c r="C1" s="71"/>
      <c r="D1" s="71"/>
      <c r="E1" s="129"/>
      <c r="F1" s="72"/>
      <c r="G1" s="72"/>
      <c r="H1" s="72"/>
      <c r="I1" s="72"/>
      <c r="J1" s="154" t="s">
        <v>6</v>
      </c>
      <c r="K1" s="154"/>
      <c r="L1" s="154"/>
      <c r="M1" s="140" t="s">
        <v>128</v>
      </c>
      <c r="N1" s="141"/>
      <c r="O1" s="142"/>
      <c r="P1" s="143"/>
    </row>
    <row r="2" spans="1:16" ht="15">
      <c r="A2" s="136"/>
      <c r="B2" s="70"/>
      <c r="C2" s="71"/>
      <c r="D2" s="71"/>
      <c r="E2" s="129"/>
      <c r="F2" s="72"/>
      <c r="G2" s="72"/>
      <c r="H2" s="72"/>
      <c r="I2" s="72"/>
      <c r="J2" s="69"/>
      <c r="K2" s="155" t="s">
        <v>7</v>
      </c>
      <c r="L2" s="155"/>
      <c r="M2" s="73" t="s">
        <v>103</v>
      </c>
      <c r="N2" s="74"/>
      <c r="O2" s="36"/>
      <c r="P2" s="69"/>
    </row>
    <row r="3" spans="1:16" ht="15">
      <c r="A3" s="137" t="s">
        <v>40</v>
      </c>
      <c r="B3" s="70"/>
      <c r="C3" s="71"/>
      <c r="D3" s="71"/>
      <c r="E3" s="129"/>
      <c r="F3" s="72"/>
      <c r="G3" s="72"/>
      <c r="H3" s="72"/>
      <c r="I3" s="72"/>
      <c r="J3" s="69"/>
      <c r="K3" s="155" t="s">
        <v>8</v>
      </c>
      <c r="L3" s="155"/>
      <c r="M3" s="73" t="s">
        <v>129</v>
      </c>
      <c r="N3" s="74"/>
      <c r="O3" s="36"/>
      <c r="P3" s="69"/>
    </row>
    <row r="4" spans="1:16" ht="15">
      <c r="A4" s="83"/>
      <c r="B4" s="83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>
      <c r="A5" s="156" t="s">
        <v>27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ht="15">
      <c r="A6" s="156" t="s">
        <v>49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6" ht="2.2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16" ht="18.75">
      <c r="A8" s="157" t="s">
        <v>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</row>
    <row r="9" spans="1:16" ht="15">
      <c r="A9" s="158" t="s">
        <v>32</v>
      </c>
      <c r="B9" s="159" t="s">
        <v>33</v>
      </c>
      <c r="C9" s="160" t="s">
        <v>34</v>
      </c>
      <c r="D9" s="161" t="s">
        <v>35</v>
      </c>
      <c r="E9" s="160" t="s">
        <v>36</v>
      </c>
      <c r="F9" s="160" t="s">
        <v>37</v>
      </c>
      <c r="G9" s="162" t="s">
        <v>1</v>
      </c>
      <c r="H9" s="162"/>
      <c r="I9" s="162"/>
      <c r="J9" s="162"/>
      <c r="K9" s="162"/>
      <c r="L9" s="162"/>
      <c r="M9" s="162"/>
      <c r="N9" s="162"/>
      <c r="O9" s="163" t="s">
        <v>2</v>
      </c>
      <c r="P9" s="69"/>
    </row>
    <row r="10" spans="1:16" ht="15">
      <c r="A10" s="158"/>
      <c r="B10" s="159"/>
      <c r="C10" s="160"/>
      <c r="D10" s="161"/>
      <c r="E10" s="160"/>
      <c r="F10" s="160"/>
      <c r="G10" s="164" t="s">
        <v>28</v>
      </c>
      <c r="H10" s="164"/>
      <c r="I10" s="164"/>
      <c r="J10" s="164"/>
      <c r="K10" s="164"/>
      <c r="L10" s="165" t="s">
        <v>3</v>
      </c>
      <c r="M10" s="166" t="s">
        <v>12</v>
      </c>
      <c r="N10" s="167" t="s">
        <v>13</v>
      </c>
      <c r="O10" s="163"/>
      <c r="P10" s="69"/>
    </row>
    <row r="11" spans="1:16" ht="15">
      <c r="A11" s="158"/>
      <c r="B11" s="159"/>
      <c r="C11" s="160"/>
      <c r="D11" s="161"/>
      <c r="E11" s="160"/>
      <c r="F11" s="160"/>
      <c r="G11" s="44" t="s">
        <v>9</v>
      </c>
      <c r="H11" s="44" t="s">
        <v>10</v>
      </c>
      <c r="I11" s="44" t="s">
        <v>11</v>
      </c>
      <c r="J11" s="45" t="s">
        <v>19</v>
      </c>
      <c r="K11" s="45" t="s">
        <v>20</v>
      </c>
      <c r="L11" s="165"/>
      <c r="M11" s="166"/>
      <c r="N11" s="167"/>
      <c r="O11" s="163"/>
      <c r="P11" s="69"/>
    </row>
    <row r="12" spans="1:16" ht="15">
      <c r="A12" s="158"/>
      <c r="B12" s="159"/>
      <c r="C12" s="160"/>
      <c r="D12" s="161"/>
      <c r="E12" s="160"/>
      <c r="F12" s="160"/>
      <c r="G12" s="44" t="s">
        <v>17</v>
      </c>
      <c r="H12" s="44" t="s">
        <v>17</v>
      </c>
      <c r="I12" s="44" t="s">
        <v>17</v>
      </c>
      <c r="J12" s="45" t="s">
        <v>17</v>
      </c>
      <c r="K12" s="139" t="s">
        <v>21</v>
      </c>
      <c r="L12" s="43" t="s">
        <v>4</v>
      </c>
      <c r="M12" s="43" t="s">
        <v>4</v>
      </c>
      <c r="N12" s="43" t="s">
        <v>14</v>
      </c>
      <c r="O12" s="163"/>
      <c r="P12" s="69"/>
    </row>
    <row r="13" spans="1:16" ht="18.75">
      <c r="A13" s="40">
        <v>1</v>
      </c>
      <c r="B13" s="40">
        <v>18</v>
      </c>
      <c r="C13" s="86" t="s">
        <v>51</v>
      </c>
      <c r="D13" s="40">
        <v>5</v>
      </c>
      <c r="E13" s="20" t="s">
        <v>56</v>
      </c>
      <c r="F13" s="19" t="s">
        <v>54</v>
      </c>
      <c r="G13" s="40">
        <v>9</v>
      </c>
      <c r="H13" s="40">
        <v>10</v>
      </c>
      <c r="I13" s="40">
        <v>10</v>
      </c>
      <c r="J13" s="40">
        <v>10</v>
      </c>
      <c r="K13" s="40">
        <v>10</v>
      </c>
      <c r="L13" s="43">
        <f aca="true" t="shared" si="0" ref="L13:L30">G13+H13+I13+J13+K13</f>
        <v>49</v>
      </c>
      <c r="M13" s="43">
        <v>50</v>
      </c>
      <c r="N13" s="135">
        <f aca="true" t="shared" si="1" ref="N13:N30">L13+M13</f>
        <v>99</v>
      </c>
      <c r="O13" s="50" t="s">
        <v>135</v>
      </c>
      <c r="P13" s="69"/>
    </row>
    <row r="14" spans="1:16" ht="18.75">
      <c r="A14" s="40">
        <v>2</v>
      </c>
      <c r="B14" s="40">
        <v>22</v>
      </c>
      <c r="C14" s="85" t="s">
        <v>59</v>
      </c>
      <c r="D14" s="40">
        <v>5</v>
      </c>
      <c r="E14" s="20" t="s">
        <v>60</v>
      </c>
      <c r="F14" s="20" t="s">
        <v>83</v>
      </c>
      <c r="G14" s="40">
        <v>10</v>
      </c>
      <c r="H14" s="40">
        <v>8</v>
      </c>
      <c r="I14" s="40">
        <v>8</v>
      </c>
      <c r="J14" s="40">
        <v>9</v>
      </c>
      <c r="K14" s="40">
        <v>10</v>
      </c>
      <c r="L14" s="43">
        <f t="shared" si="0"/>
        <v>45</v>
      </c>
      <c r="M14" s="43">
        <v>44</v>
      </c>
      <c r="N14" s="135">
        <f t="shared" si="1"/>
        <v>89</v>
      </c>
      <c r="O14" s="50" t="s">
        <v>136</v>
      </c>
      <c r="P14" s="69"/>
    </row>
    <row r="15" spans="1:16" ht="19.5" thickBot="1">
      <c r="A15" s="58">
        <v>3</v>
      </c>
      <c r="B15" s="58">
        <v>6</v>
      </c>
      <c r="C15" s="146" t="s">
        <v>52</v>
      </c>
      <c r="D15" s="58">
        <v>5</v>
      </c>
      <c r="E15" s="147" t="s">
        <v>56</v>
      </c>
      <c r="F15" s="148" t="s">
        <v>54</v>
      </c>
      <c r="G15" s="58">
        <v>10</v>
      </c>
      <c r="H15" s="58">
        <v>10</v>
      </c>
      <c r="I15" s="58">
        <v>10</v>
      </c>
      <c r="J15" s="58">
        <v>10</v>
      </c>
      <c r="K15" s="58">
        <v>10</v>
      </c>
      <c r="L15" s="63">
        <f t="shared" si="0"/>
        <v>50</v>
      </c>
      <c r="M15" s="63">
        <v>37</v>
      </c>
      <c r="N15" s="149">
        <f t="shared" si="1"/>
        <v>87</v>
      </c>
      <c r="O15" s="66" t="s">
        <v>137</v>
      </c>
      <c r="P15" s="69"/>
    </row>
    <row r="16" spans="1:16" ht="19.5" thickTop="1">
      <c r="A16" s="51">
        <v>4</v>
      </c>
      <c r="B16" s="51">
        <v>27</v>
      </c>
      <c r="C16" s="121" t="s">
        <v>58</v>
      </c>
      <c r="D16" s="51">
        <v>5</v>
      </c>
      <c r="E16" s="144" t="s">
        <v>60</v>
      </c>
      <c r="F16" s="144" t="s">
        <v>82</v>
      </c>
      <c r="G16" s="51">
        <v>6</v>
      </c>
      <c r="H16" s="51">
        <v>7</v>
      </c>
      <c r="I16" s="51">
        <v>7</v>
      </c>
      <c r="J16" s="51">
        <v>6</v>
      </c>
      <c r="K16" s="51">
        <v>10</v>
      </c>
      <c r="L16" s="56">
        <f t="shared" si="0"/>
        <v>36</v>
      </c>
      <c r="M16" s="56">
        <v>50</v>
      </c>
      <c r="N16" s="145">
        <f t="shared" si="1"/>
        <v>86</v>
      </c>
      <c r="O16" s="51"/>
      <c r="P16" s="69"/>
    </row>
    <row r="17" spans="1:16" ht="18.75">
      <c r="A17" s="40">
        <v>5</v>
      </c>
      <c r="B17" s="40">
        <v>37</v>
      </c>
      <c r="C17" s="138" t="s">
        <v>70</v>
      </c>
      <c r="D17" s="40">
        <v>5</v>
      </c>
      <c r="E17" s="37" t="s">
        <v>72</v>
      </c>
      <c r="F17" s="17" t="s">
        <v>74</v>
      </c>
      <c r="G17" s="40">
        <v>5</v>
      </c>
      <c r="H17" s="40">
        <v>7</v>
      </c>
      <c r="I17" s="40">
        <v>7</v>
      </c>
      <c r="J17" s="40">
        <v>7</v>
      </c>
      <c r="K17" s="40">
        <v>10</v>
      </c>
      <c r="L17" s="43">
        <f t="shared" si="0"/>
        <v>36</v>
      </c>
      <c r="M17" s="42">
        <v>50</v>
      </c>
      <c r="N17" s="135">
        <f t="shared" si="1"/>
        <v>86</v>
      </c>
      <c r="O17" s="40"/>
      <c r="P17" s="69"/>
    </row>
    <row r="18" spans="1:16" ht="18.75">
      <c r="A18" s="40">
        <v>6</v>
      </c>
      <c r="B18" s="40">
        <v>14</v>
      </c>
      <c r="C18" s="86" t="s">
        <v>53</v>
      </c>
      <c r="D18" s="40">
        <v>5</v>
      </c>
      <c r="E18" s="20" t="s">
        <v>56</v>
      </c>
      <c r="F18" s="19" t="s">
        <v>55</v>
      </c>
      <c r="G18" s="40">
        <v>9</v>
      </c>
      <c r="H18" s="40">
        <v>9</v>
      </c>
      <c r="I18" s="40">
        <v>9</v>
      </c>
      <c r="J18" s="40">
        <v>9</v>
      </c>
      <c r="K18" s="40">
        <v>10</v>
      </c>
      <c r="L18" s="43">
        <f t="shared" si="0"/>
        <v>46</v>
      </c>
      <c r="M18" s="43">
        <v>37</v>
      </c>
      <c r="N18" s="135">
        <f t="shared" si="1"/>
        <v>83</v>
      </c>
      <c r="O18" s="40"/>
      <c r="P18" s="69"/>
    </row>
    <row r="19" spans="1:16" ht="18.75">
      <c r="A19" s="40">
        <v>7</v>
      </c>
      <c r="B19" s="40">
        <v>24</v>
      </c>
      <c r="C19" s="33" t="s">
        <v>66</v>
      </c>
      <c r="D19" s="40">
        <v>5</v>
      </c>
      <c r="E19" s="37" t="s">
        <v>67</v>
      </c>
      <c r="F19" s="20" t="s">
        <v>68</v>
      </c>
      <c r="G19" s="40">
        <v>8</v>
      </c>
      <c r="H19" s="40">
        <v>8</v>
      </c>
      <c r="I19" s="40">
        <v>8</v>
      </c>
      <c r="J19" s="40">
        <v>8</v>
      </c>
      <c r="K19" s="40">
        <v>10</v>
      </c>
      <c r="L19" s="128">
        <f t="shared" si="0"/>
        <v>42</v>
      </c>
      <c r="M19" s="128">
        <v>41</v>
      </c>
      <c r="N19" s="135">
        <f t="shared" si="1"/>
        <v>83</v>
      </c>
      <c r="O19" s="40"/>
      <c r="P19" s="69"/>
    </row>
    <row r="20" spans="1:16" ht="18.75">
      <c r="A20" s="40">
        <v>8</v>
      </c>
      <c r="B20" s="40">
        <v>29</v>
      </c>
      <c r="C20" s="27" t="s">
        <v>146</v>
      </c>
      <c r="D20" s="40">
        <v>5</v>
      </c>
      <c r="E20" s="37" t="s">
        <v>75</v>
      </c>
      <c r="F20" s="20" t="s">
        <v>76</v>
      </c>
      <c r="G20" s="40">
        <v>7</v>
      </c>
      <c r="H20" s="40">
        <v>7</v>
      </c>
      <c r="I20" s="40">
        <v>7</v>
      </c>
      <c r="J20" s="40">
        <v>7</v>
      </c>
      <c r="K20" s="40">
        <v>10</v>
      </c>
      <c r="L20" s="128">
        <f t="shared" si="0"/>
        <v>38</v>
      </c>
      <c r="M20" s="42">
        <v>45</v>
      </c>
      <c r="N20" s="135">
        <f t="shared" si="1"/>
        <v>83</v>
      </c>
      <c r="O20" s="40"/>
      <c r="P20" s="69"/>
    </row>
    <row r="21" spans="1:16" ht="18.75">
      <c r="A21" s="40">
        <v>9</v>
      </c>
      <c r="B21" s="40">
        <v>30</v>
      </c>
      <c r="C21" s="27" t="s">
        <v>147</v>
      </c>
      <c r="D21" s="40">
        <v>5</v>
      </c>
      <c r="E21" s="37" t="s">
        <v>75</v>
      </c>
      <c r="F21" s="20" t="s">
        <v>76</v>
      </c>
      <c r="G21" s="40">
        <v>7</v>
      </c>
      <c r="H21" s="40">
        <v>7</v>
      </c>
      <c r="I21" s="40">
        <v>7</v>
      </c>
      <c r="J21" s="40">
        <v>8</v>
      </c>
      <c r="K21" s="40">
        <v>10</v>
      </c>
      <c r="L21" s="128">
        <f t="shared" si="0"/>
        <v>39</v>
      </c>
      <c r="M21" s="42">
        <v>41</v>
      </c>
      <c r="N21" s="135">
        <f t="shared" si="1"/>
        <v>80</v>
      </c>
      <c r="O21" s="40"/>
      <c r="P21" s="69"/>
    </row>
    <row r="22" spans="1:16" ht="18.75">
      <c r="A22" s="40">
        <v>10</v>
      </c>
      <c r="B22" s="40">
        <v>28</v>
      </c>
      <c r="C22" s="33" t="s">
        <v>130</v>
      </c>
      <c r="D22" s="40">
        <v>5</v>
      </c>
      <c r="E22" s="37" t="s">
        <v>78</v>
      </c>
      <c r="F22" s="37" t="s">
        <v>102</v>
      </c>
      <c r="G22" s="40">
        <v>9</v>
      </c>
      <c r="H22" s="40">
        <v>9</v>
      </c>
      <c r="I22" s="40">
        <v>5</v>
      </c>
      <c r="J22" s="40">
        <v>6</v>
      </c>
      <c r="K22" s="40">
        <v>5</v>
      </c>
      <c r="L22" s="128">
        <f t="shared" si="0"/>
        <v>34</v>
      </c>
      <c r="M22" s="42">
        <v>46</v>
      </c>
      <c r="N22" s="135">
        <f t="shared" si="1"/>
        <v>80</v>
      </c>
      <c r="O22" s="40"/>
      <c r="P22" s="69"/>
    </row>
    <row r="23" spans="1:16" ht="18.75">
      <c r="A23" s="40">
        <v>11</v>
      </c>
      <c r="B23" s="50">
        <v>36</v>
      </c>
      <c r="C23" s="33" t="s">
        <v>77</v>
      </c>
      <c r="D23" s="40">
        <v>5</v>
      </c>
      <c r="E23" s="37" t="s">
        <v>78</v>
      </c>
      <c r="F23" s="20" t="s">
        <v>79</v>
      </c>
      <c r="G23" s="40">
        <v>6</v>
      </c>
      <c r="H23" s="40">
        <v>6</v>
      </c>
      <c r="I23" s="40">
        <v>6</v>
      </c>
      <c r="J23" s="40">
        <v>5</v>
      </c>
      <c r="K23" s="40">
        <v>10</v>
      </c>
      <c r="L23" s="128">
        <f t="shared" si="0"/>
        <v>33</v>
      </c>
      <c r="M23" s="42">
        <v>46</v>
      </c>
      <c r="N23" s="135">
        <f t="shared" si="1"/>
        <v>79</v>
      </c>
      <c r="O23" s="40"/>
      <c r="P23" s="69"/>
    </row>
    <row r="24" spans="1:16" ht="18.75">
      <c r="A24" s="40">
        <v>12</v>
      </c>
      <c r="B24" s="40">
        <v>41</v>
      </c>
      <c r="C24" s="138" t="s">
        <v>69</v>
      </c>
      <c r="D24" s="40">
        <v>5</v>
      </c>
      <c r="E24" s="37" t="s">
        <v>72</v>
      </c>
      <c r="F24" s="17" t="s">
        <v>73</v>
      </c>
      <c r="G24" s="40">
        <v>8</v>
      </c>
      <c r="H24" s="40">
        <v>7</v>
      </c>
      <c r="I24" s="40">
        <v>5</v>
      </c>
      <c r="J24" s="40">
        <v>8</v>
      </c>
      <c r="K24" s="40">
        <v>5</v>
      </c>
      <c r="L24" s="128">
        <f t="shared" si="0"/>
        <v>33</v>
      </c>
      <c r="M24" s="42">
        <v>42</v>
      </c>
      <c r="N24" s="135">
        <f t="shared" si="1"/>
        <v>75</v>
      </c>
      <c r="O24" s="40"/>
      <c r="P24" s="69"/>
    </row>
    <row r="25" spans="1:16" ht="18.75">
      <c r="A25" s="40">
        <v>13</v>
      </c>
      <c r="B25" s="40">
        <v>10</v>
      </c>
      <c r="C25" s="33" t="s">
        <v>63</v>
      </c>
      <c r="D25" s="40">
        <v>5</v>
      </c>
      <c r="E25" s="37" t="s">
        <v>64</v>
      </c>
      <c r="F25" s="20" t="s">
        <v>65</v>
      </c>
      <c r="G25" s="40">
        <v>7</v>
      </c>
      <c r="H25" s="40">
        <v>8</v>
      </c>
      <c r="I25" s="40">
        <v>5</v>
      </c>
      <c r="J25" s="40">
        <v>6</v>
      </c>
      <c r="K25" s="40">
        <v>5</v>
      </c>
      <c r="L25" s="128">
        <f t="shared" si="0"/>
        <v>31</v>
      </c>
      <c r="M25" s="128">
        <v>37</v>
      </c>
      <c r="N25" s="135">
        <f t="shared" si="1"/>
        <v>68</v>
      </c>
      <c r="O25" s="40"/>
      <c r="P25" s="69"/>
    </row>
    <row r="26" spans="1:16" ht="18.75">
      <c r="A26" s="40">
        <v>14</v>
      </c>
      <c r="B26" s="40">
        <v>12</v>
      </c>
      <c r="C26" s="33" t="s">
        <v>61</v>
      </c>
      <c r="D26" s="40">
        <v>5</v>
      </c>
      <c r="E26" s="37" t="s">
        <v>64</v>
      </c>
      <c r="F26" s="20" t="s">
        <v>65</v>
      </c>
      <c r="G26" s="40">
        <v>3</v>
      </c>
      <c r="H26" s="40">
        <v>3</v>
      </c>
      <c r="I26" s="40">
        <v>3</v>
      </c>
      <c r="J26" s="40">
        <v>3</v>
      </c>
      <c r="K26" s="40">
        <v>10</v>
      </c>
      <c r="L26" s="128">
        <f t="shared" si="0"/>
        <v>22</v>
      </c>
      <c r="M26" s="128">
        <v>44</v>
      </c>
      <c r="N26" s="135">
        <f t="shared" si="1"/>
        <v>66</v>
      </c>
      <c r="O26" s="40"/>
      <c r="P26" s="69"/>
    </row>
    <row r="27" spans="1:16" ht="18.75">
      <c r="A27" s="40">
        <v>15</v>
      </c>
      <c r="B27" s="40">
        <v>35</v>
      </c>
      <c r="C27" s="138" t="s">
        <v>71</v>
      </c>
      <c r="D27" s="40">
        <v>5</v>
      </c>
      <c r="E27" s="37" t="s">
        <v>72</v>
      </c>
      <c r="F27" s="17" t="s">
        <v>74</v>
      </c>
      <c r="G27" s="40">
        <v>3</v>
      </c>
      <c r="H27" s="40">
        <v>5</v>
      </c>
      <c r="I27" s="40">
        <v>5</v>
      </c>
      <c r="J27" s="40">
        <v>5</v>
      </c>
      <c r="K27" s="40">
        <v>10</v>
      </c>
      <c r="L27" s="128">
        <f t="shared" si="0"/>
        <v>28</v>
      </c>
      <c r="M27" s="42">
        <v>37</v>
      </c>
      <c r="N27" s="135">
        <f t="shared" si="1"/>
        <v>65</v>
      </c>
      <c r="O27" s="40"/>
      <c r="P27" s="69"/>
    </row>
    <row r="28" spans="1:16" ht="18.75">
      <c r="A28" s="40">
        <v>16</v>
      </c>
      <c r="B28" s="40">
        <v>20</v>
      </c>
      <c r="C28" s="85" t="s">
        <v>57</v>
      </c>
      <c r="D28" s="40">
        <v>5</v>
      </c>
      <c r="E28" s="20" t="s">
        <v>60</v>
      </c>
      <c r="F28" s="20" t="s">
        <v>81</v>
      </c>
      <c r="G28" s="40">
        <v>3</v>
      </c>
      <c r="H28" s="40">
        <v>3</v>
      </c>
      <c r="I28" s="40">
        <v>3</v>
      </c>
      <c r="J28" s="40">
        <v>4</v>
      </c>
      <c r="K28" s="40">
        <v>5</v>
      </c>
      <c r="L28" s="43">
        <f t="shared" si="0"/>
        <v>18</v>
      </c>
      <c r="M28" s="43">
        <v>46</v>
      </c>
      <c r="N28" s="135">
        <f t="shared" si="1"/>
        <v>64</v>
      </c>
      <c r="O28" s="40"/>
      <c r="P28" s="69"/>
    </row>
    <row r="29" spans="1:16" ht="18.75">
      <c r="A29" s="40">
        <v>17</v>
      </c>
      <c r="B29" s="40">
        <v>44</v>
      </c>
      <c r="C29" s="33" t="s">
        <v>80</v>
      </c>
      <c r="D29" s="40">
        <v>5</v>
      </c>
      <c r="E29" s="37" t="s">
        <v>78</v>
      </c>
      <c r="F29" s="20" t="s">
        <v>79</v>
      </c>
      <c r="G29" s="40">
        <v>2</v>
      </c>
      <c r="H29" s="40">
        <v>2</v>
      </c>
      <c r="I29" s="40">
        <v>2</v>
      </c>
      <c r="J29" s="40">
        <v>2</v>
      </c>
      <c r="K29" s="40">
        <v>5</v>
      </c>
      <c r="L29" s="43">
        <f t="shared" si="0"/>
        <v>13</v>
      </c>
      <c r="M29" s="42">
        <v>46</v>
      </c>
      <c r="N29" s="135">
        <f t="shared" si="1"/>
        <v>59</v>
      </c>
      <c r="O29" s="40"/>
      <c r="P29" s="69"/>
    </row>
    <row r="30" spans="1:16" ht="18.75">
      <c r="A30" s="40">
        <v>18</v>
      </c>
      <c r="B30" s="40">
        <v>7</v>
      </c>
      <c r="C30" s="33" t="s">
        <v>62</v>
      </c>
      <c r="D30" s="40">
        <v>5</v>
      </c>
      <c r="E30" s="37" t="s">
        <v>64</v>
      </c>
      <c r="F30" s="20" t="s">
        <v>65</v>
      </c>
      <c r="G30" s="40">
        <v>2</v>
      </c>
      <c r="H30" s="40">
        <v>0</v>
      </c>
      <c r="I30" s="40">
        <v>0</v>
      </c>
      <c r="J30" s="40">
        <v>0</v>
      </c>
      <c r="K30" s="40">
        <v>5</v>
      </c>
      <c r="L30" s="43">
        <f t="shared" si="0"/>
        <v>7</v>
      </c>
      <c r="M30" s="43">
        <v>40</v>
      </c>
      <c r="N30" s="135">
        <f t="shared" si="1"/>
        <v>47</v>
      </c>
      <c r="O30" s="40"/>
      <c r="P30" s="69"/>
    </row>
    <row r="31" spans="1:16" ht="15">
      <c r="A31" s="83"/>
      <c r="B31" s="83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5">
      <c r="A32" s="83"/>
      <c r="B32" s="83" t="s">
        <v>29</v>
      </c>
      <c r="C32" s="69"/>
      <c r="D32" s="69" t="s">
        <v>30</v>
      </c>
      <c r="E32" s="69"/>
      <c r="F32" s="69"/>
      <c r="G32" s="168" t="s">
        <v>31</v>
      </c>
      <c r="H32" s="168"/>
      <c r="I32" s="168"/>
      <c r="J32" s="168"/>
      <c r="K32" s="168"/>
      <c r="L32" s="168"/>
      <c r="M32" s="69"/>
      <c r="N32" s="69"/>
      <c r="O32" s="69"/>
      <c r="P32" s="69"/>
    </row>
    <row r="33" spans="1:16" ht="15.75" thickBot="1">
      <c r="A33" s="83"/>
      <c r="B33" s="83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5.75">
      <c r="A34" s="83"/>
      <c r="B34" s="169" t="s">
        <v>42</v>
      </c>
      <c r="C34" s="170"/>
      <c r="D34" s="170"/>
      <c r="E34" s="130" t="s">
        <v>41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5.75">
      <c r="A35" s="83"/>
      <c r="B35" s="131" t="s">
        <v>9</v>
      </c>
      <c r="C35" s="171" t="s">
        <v>43</v>
      </c>
      <c r="D35" s="171"/>
      <c r="E35" s="132" t="s">
        <v>17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5.75">
      <c r="A36" s="83"/>
      <c r="B36" s="131" t="s">
        <v>10</v>
      </c>
      <c r="C36" s="171" t="s">
        <v>44</v>
      </c>
      <c r="D36" s="171"/>
      <c r="E36" s="132" t="s">
        <v>17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15.75">
      <c r="A37" s="83"/>
      <c r="B37" s="131" t="s">
        <v>11</v>
      </c>
      <c r="C37" s="171" t="s">
        <v>45</v>
      </c>
      <c r="D37" s="171"/>
      <c r="E37" s="132" t="s">
        <v>17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5.75">
      <c r="A38" s="83"/>
      <c r="B38" s="131" t="s">
        <v>19</v>
      </c>
      <c r="C38" s="171" t="s">
        <v>46</v>
      </c>
      <c r="D38" s="171"/>
      <c r="E38" s="132" t="s">
        <v>17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6.5" thickBot="1">
      <c r="A39" s="83"/>
      <c r="B39" s="133" t="s">
        <v>20</v>
      </c>
      <c r="C39" s="172" t="s">
        <v>47</v>
      </c>
      <c r="D39" s="172"/>
      <c r="E39" s="134" t="s">
        <v>48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5">
      <c r="A40" s="83"/>
      <c r="B40" s="83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</sheetData>
  <sheetProtection/>
  <mergeCells count="26">
    <mergeCell ref="C36:D36"/>
    <mergeCell ref="C37:D37"/>
    <mergeCell ref="C38:D38"/>
    <mergeCell ref="C39:D39"/>
    <mergeCell ref="L10:L11"/>
    <mergeCell ref="M10:M11"/>
    <mergeCell ref="N10:N11"/>
    <mergeCell ref="G32:L32"/>
    <mergeCell ref="B34:D34"/>
    <mergeCell ref="C35:D35"/>
    <mergeCell ref="A8:P8"/>
    <mergeCell ref="A9:A12"/>
    <mergeCell ref="B9:B12"/>
    <mergeCell ref="C9:C12"/>
    <mergeCell ref="D9:D12"/>
    <mergeCell ref="E9:E12"/>
    <mergeCell ref="F9:F12"/>
    <mergeCell ref="G9:N9"/>
    <mergeCell ref="O9:O12"/>
    <mergeCell ref="G10:K10"/>
    <mergeCell ref="J1:L1"/>
    <mergeCell ref="K2:L2"/>
    <mergeCell ref="K3:L3"/>
    <mergeCell ref="A5:P5"/>
    <mergeCell ref="A6:P6"/>
    <mergeCell ref="A7:P7"/>
  </mergeCells>
  <printOptions/>
  <pageMargins left="0.45" right="0.4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7">
      <selection activeCell="S28" sqref="S28"/>
    </sheetView>
  </sheetViews>
  <sheetFormatPr defaultColWidth="9.140625" defaultRowHeight="15"/>
  <cols>
    <col min="2" max="2" width="5.8515625" style="0" customWidth="1"/>
    <col min="3" max="3" width="31.28125" style="0" customWidth="1"/>
    <col min="4" max="4" width="5.28125" style="0" customWidth="1"/>
    <col min="5" max="5" width="21.8515625" style="0" customWidth="1"/>
    <col min="6" max="6" width="17.7109375" style="0" customWidth="1"/>
    <col min="7" max="13" width="6.7109375" style="0" customWidth="1"/>
    <col min="14" max="14" width="10.7109375" style="0" customWidth="1"/>
    <col min="15" max="15" width="9.28125" style="0" customWidth="1"/>
  </cols>
  <sheetData>
    <row r="2" spans="1:4" ht="15">
      <c r="A2" s="13" t="s">
        <v>38</v>
      </c>
      <c r="B2" s="24"/>
      <c r="D2" s="3"/>
    </row>
    <row r="3" spans="1:15" ht="15">
      <c r="A3" s="13" t="s">
        <v>39</v>
      </c>
      <c r="B3" s="23"/>
      <c r="C3" s="5"/>
      <c r="D3" s="5"/>
      <c r="E3" s="1"/>
      <c r="F3" s="1"/>
      <c r="H3" s="5"/>
      <c r="I3" s="12"/>
      <c r="J3" s="5" t="s">
        <v>6</v>
      </c>
      <c r="M3" s="18" t="s">
        <v>128</v>
      </c>
      <c r="N3" s="15"/>
      <c r="O3" s="16"/>
    </row>
    <row r="4" spans="1:15" ht="15">
      <c r="A4" s="13"/>
      <c r="B4" s="23"/>
      <c r="C4" s="5"/>
      <c r="D4" s="5"/>
      <c r="E4" s="1"/>
      <c r="F4" s="1"/>
      <c r="H4" s="5"/>
      <c r="I4" s="12"/>
      <c r="J4" s="5" t="s">
        <v>7</v>
      </c>
      <c r="K4" s="5"/>
      <c r="L4" s="5"/>
      <c r="M4" s="18" t="s">
        <v>103</v>
      </c>
      <c r="N4" s="15"/>
      <c r="O4" s="16"/>
    </row>
    <row r="5" spans="1:15" ht="15">
      <c r="A5" s="14" t="s">
        <v>40</v>
      </c>
      <c r="B5" s="23"/>
      <c r="C5" s="5"/>
      <c r="D5" s="5"/>
      <c r="E5" s="1"/>
      <c r="F5" s="1"/>
      <c r="H5" s="5"/>
      <c r="I5" s="12"/>
      <c r="J5" s="5" t="s">
        <v>8</v>
      </c>
      <c r="K5" s="11"/>
      <c r="L5" s="11"/>
      <c r="M5" s="18" t="s">
        <v>129</v>
      </c>
      <c r="N5" s="15"/>
      <c r="O5" s="16"/>
    </row>
    <row r="6" spans="2:8" ht="15">
      <c r="B6" s="30"/>
      <c r="C6" s="2"/>
      <c r="D6" s="2"/>
      <c r="E6" s="2"/>
      <c r="F6" s="2"/>
      <c r="G6" s="2"/>
      <c r="H6" s="2"/>
    </row>
    <row r="7" spans="1:16" ht="18.75">
      <c r="A7" s="173" t="s">
        <v>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67"/>
      <c r="P7" s="67"/>
    </row>
    <row r="8" spans="1:16" ht="18.75">
      <c r="A8" s="173" t="s">
        <v>49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4" ht="18.75">
      <c r="A9" s="173" t="s">
        <v>16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</row>
    <row r="10" spans="1:15" ht="15">
      <c r="A10" s="161" t="s">
        <v>32</v>
      </c>
      <c r="B10" s="158" t="s">
        <v>33</v>
      </c>
      <c r="C10" s="160" t="s">
        <v>34</v>
      </c>
      <c r="D10" s="161" t="s">
        <v>35</v>
      </c>
      <c r="E10" s="160" t="s">
        <v>36</v>
      </c>
      <c r="F10" s="160" t="s">
        <v>37</v>
      </c>
      <c r="G10" s="162" t="s">
        <v>1</v>
      </c>
      <c r="H10" s="162"/>
      <c r="I10" s="162"/>
      <c r="J10" s="162"/>
      <c r="K10" s="162"/>
      <c r="L10" s="162"/>
      <c r="M10" s="162"/>
      <c r="N10" s="162"/>
      <c r="O10" s="163" t="s">
        <v>2</v>
      </c>
    </row>
    <row r="11" spans="1:15" ht="15.75" customHeight="1">
      <c r="A11" s="161"/>
      <c r="B11" s="158"/>
      <c r="C11" s="160"/>
      <c r="D11" s="161"/>
      <c r="E11" s="160"/>
      <c r="F11" s="160"/>
      <c r="G11" s="174" t="s">
        <v>25</v>
      </c>
      <c r="H11" s="175"/>
      <c r="I11" s="175"/>
      <c r="J11" s="175"/>
      <c r="K11" s="175"/>
      <c r="L11" s="176" t="s">
        <v>3</v>
      </c>
      <c r="M11" s="177" t="s">
        <v>12</v>
      </c>
      <c r="N11" s="178" t="s">
        <v>13</v>
      </c>
      <c r="O11" s="163"/>
    </row>
    <row r="12" spans="1:15" ht="24" customHeight="1">
      <c r="A12" s="161"/>
      <c r="B12" s="158"/>
      <c r="C12" s="160"/>
      <c r="D12" s="161"/>
      <c r="E12" s="160"/>
      <c r="F12" s="160"/>
      <c r="G12" s="44" t="s">
        <v>9</v>
      </c>
      <c r="H12" s="44" t="s">
        <v>10</v>
      </c>
      <c r="I12" s="44" t="s">
        <v>11</v>
      </c>
      <c r="J12" s="45" t="s">
        <v>19</v>
      </c>
      <c r="K12" s="45" t="s">
        <v>20</v>
      </c>
      <c r="L12" s="176"/>
      <c r="M12" s="177"/>
      <c r="N12" s="178"/>
      <c r="O12" s="163"/>
    </row>
    <row r="13" spans="1:15" ht="22.5" customHeight="1">
      <c r="A13" s="161"/>
      <c r="B13" s="158"/>
      <c r="C13" s="160"/>
      <c r="D13" s="161"/>
      <c r="E13" s="160"/>
      <c r="F13" s="160"/>
      <c r="G13" s="46" t="s">
        <v>17</v>
      </c>
      <c r="H13" s="46" t="s">
        <v>24</v>
      </c>
      <c r="I13" s="46" t="s">
        <v>17</v>
      </c>
      <c r="J13" s="46" t="s">
        <v>17</v>
      </c>
      <c r="K13" s="47" t="s">
        <v>22</v>
      </c>
      <c r="L13" s="41" t="s">
        <v>4</v>
      </c>
      <c r="M13" s="41" t="s">
        <v>4</v>
      </c>
      <c r="N13" s="48" t="s">
        <v>15</v>
      </c>
      <c r="O13" s="163"/>
    </row>
    <row r="14" spans="1:15" ht="18.75">
      <c r="A14" s="40">
        <v>1</v>
      </c>
      <c r="B14" s="40">
        <v>33</v>
      </c>
      <c r="C14" s="33" t="s">
        <v>134</v>
      </c>
      <c r="D14" s="34">
        <v>6</v>
      </c>
      <c r="E14" s="35" t="s">
        <v>78</v>
      </c>
      <c r="F14" s="35" t="s">
        <v>102</v>
      </c>
      <c r="G14" s="40">
        <v>10</v>
      </c>
      <c r="H14" s="40">
        <v>9</v>
      </c>
      <c r="I14" s="40">
        <v>10</v>
      </c>
      <c r="J14" s="40">
        <v>9</v>
      </c>
      <c r="K14" s="40">
        <v>10</v>
      </c>
      <c r="L14" s="41">
        <f aca="true" t="shared" si="0" ref="L14:L31">G14+H14+I14+J14+K14</f>
        <v>48</v>
      </c>
      <c r="M14" s="42">
        <v>44</v>
      </c>
      <c r="N14" s="49">
        <f aca="true" t="shared" si="1" ref="N14:N31">SUM(L14:M14)</f>
        <v>92</v>
      </c>
      <c r="O14" s="50" t="s">
        <v>135</v>
      </c>
    </row>
    <row r="15" spans="1:15" ht="18.75">
      <c r="A15" s="40">
        <v>2</v>
      </c>
      <c r="B15" s="40">
        <v>48</v>
      </c>
      <c r="C15" s="26" t="s">
        <v>97</v>
      </c>
      <c r="D15" s="34">
        <v>6</v>
      </c>
      <c r="E15" s="35" t="s">
        <v>72</v>
      </c>
      <c r="F15" s="17" t="s">
        <v>100</v>
      </c>
      <c r="G15" s="40">
        <v>7</v>
      </c>
      <c r="H15" s="40">
        <v>9</v>
      </c>
      <c r="I15" s="40">
        <v>10</v>
      </c>
      <c r="J15" s="40">
        <v>9</v>
      </c>
      <c r="K15" s="40">
        <v>10</v>
      </c>
      <c r="L15" s="41">
        <f t="shared" si="0"/>
        <v>45</v>
      </c>
      <c r="M15" s="42">
        <v>46</v>
      </c>
      <c r="N15" s="49">
        <f t="shared" si="1"/>
        <v>91</v>
      </c>
      <c r="O15" s="50" t="s">
        <v>136</v>
      </c>
    </row>
    <row r="16" spans="1:15" ht="19.5" thickBot="1">
      <c r="A16" s="58">
        <v>3</v>
      </c>
      <c r="B16" s="58">
        <v>47</v>
      </c>
      <c r="C16" s="59" t="s">
        <v>96</v>
      </c>
      <c r="D16" s="60">
        <v>6</v>
      </c>
      <c r="E16" s="61" t="s">
        <v>72</v>
      </c>
      <c r="F16" s="62" t="s">
        <v>99</v>
      </c>
      <c r="G16" s="58">
        <v>9</v>
      </c>
      <c r="H16" s="58">
        <v>9</v>
      </c>
      <c r="I16" s="58">
        <v>8</v>
      </c>
      <c r="J16" s="58">
        <v>9</v>
      </c>
      <c r="K16" s="58">
        <v>10</v>
      </c>
      <c r="L16" s="63">
        <f t="shared" si="0"/>
        <v>45</v>
      </c>
      <c r="M16" s="64">
        <v>42</v>
      </c>
      <c r="N16" s="65">
        <f t="shared" si="1"/>
        <v>87</v>
      </c>
      <c r="O16" s="66" t="s">
        <v>137</v>
      </c>
    </row>
    <row r="17" spans="1:15" ht="19.5" thickTop="1">
      <c r="A17" s="51">
        <v>4</v>
      </c>
      <c r="B17" s="51">
        <v>8</v>
      </c>
      <c r="C17" s="52" t="s">
        <v>86</v>
      </c>
      <c r="D17" s="53">
        <v>6</v>
      </c>
      <c r="E17" s="54" t="s">
        <v>60</v>
      </c>
      <c r="F17" s="54" t="s">
        <v>83</v>
      </c>
      <c r="G17" s="55">
        <v>10</v>
      </c>
      <c r="H17" s="55">
        <v>10</v>
      </c>
      <c r="I17" s="55">
        <v>10</v>
      </c>
      <c r="J17" s="55">
        <v>8</v>
      </c>
      <c r="K17" s="55">
        <v>10</v>
      </c>
      <c r="L17" s="56">
        <f t="shared" si="0"/>
        <v>48</v>
      </c>
      <c r="M17" s="56">
        <v>36</v>
      </c>
      <c r="N17" s="57">
        <f t="shared" si="1"/>
        <v>84</v>
      </c>
      <c r="O17" s="51"/>
    </row>
    <row r="18" spans="1:15" ht="19.5" customHeight="1">
      <c r="A18" s="40">
        <v>5</v>
      </c>
      <c r="B18" s="40">
        <v>3</v>
      </c>
      <c r="C18" s="28" t="s">
        <v>88</v>
      </c>
      <c r="D18" s="34">
        <v>6</v>
      </c>
      <c r="E18" s="35" t="s">
        <v>56</v>
      </c>
      <c r="F18" s="19" t="s">
        <v>55</v>
      </c>
      <c r="G18" s="39">
        <v>10</v>
      </c>
      <c r="H18" s="39">
        <v>10</v>
      </c>
      <c r="I18" s="39">
        <v>10</v>
      </c>
      <c r="J18" s="39">
        <v>9</v>
      </c>
      <c r="K18" s="39">
        <v>10</v>
      </c>
      <c r="L18" s="41">
        <f t="shared" si="0"/>
        <v>49</v>
      </c>
      <c r="M18" s="41">
        <v>35</v>
      </c>
      <c r="N18" s="49">
        <f t="shared" si="1"/>
        <v>84</v>
      </c>
      <c r="O18" s="40"/>
    </row>
    <row r="19" spans="1:15" ht="18.75">
      <c r="A19" s="40">
        <v>6</v>
      </c>
      <c r="B19" s="40">
        <v>25</v>
      </c>
      <c r="C19" s="38" t="s">
        <v>84</v>
      </c>
      <c r="D19" s="34">
        <v>6</v>
      </c>
      <c r="E19" s="35" t="s">
        <v>60</v>
      </c>
      <c r="F19" s="35" t="s">
        <v>82</v>
      </c>
      <c r="G19" s="39">
        <v>8</v>
      </c>
      <c r="H19" s="39">
        <v>7</v>
      </c>
      <c r="I19" s="39">
        <v>7</v>
      </c>
      <c r="J19" s="39">
        <v>7</v>
      </c>
      <c r="K19" s="39">
        <v>10</v>
      </c>
      <c r="L19" s="41">
        <f t="shared" si="0"/>
        <v>39</v>
      </c>
      <c r="M19" s="41">
        <v>41</v>
      </c>
      <c r="N19" s="49">
        <f t="shared" si="1"/>
        <v>80</v>
      </c>
      <c r="O19" s="40"/>
    </row>
    <row r="20" spans="1:15" ht="18.75">
      <c r="A20" s="40">
        <v>7</v>
      </c>
      <c r="B20" s="40">
        <v>32</v>
      </c>
      <c r="C20" s="38" t="s">
        <v>101</v>
      </c>
      <c r="D20" s="34">
        <v>6</v>
      </c>
      <c r="E20" s="35" t="s">
        <v>78</v>
      </c>
      <c r="F20" s="35" t="s">
        <v>102</v>
      </c>
      <c r="G20" s="40">
        <v>9</v>
      </c>
      <c r="H20" s="40">
        <v>8</v>
      </c>
      <c r="I20" s="40">
        <v>7</v>
      </c>
      <c r="J20" s="40">
        <v>7</v>
      </c>
      <c r="K20" s="40">
        <v>10</v>
      </c>
      <c r="L20" s="41">
        <f t="shared" si="0"/>
        <v>41</v>
      </c>
      <c r="M20" s="42">
        <v>39</v>
      </c>
      <c r="N20" s="49">
        <f t="shared" si="1"/>
        <v>80</v>
      </c>
      <c r="O20" s="40"/>
    </row>
    <row r="21" spans="1:15" ht="18.75">
      <c r="A21" s="40">
        <v>8</v>
      </c>
      <c r="B21" s="40">
        <v>23</v>
      </c>
      <c r="C21" s="38" t="s">
        <v>85</v>
      </c>
      <c r="D21" s="34">
        <v>6</v>
      </c>
      <c r="E21" s="35" t="s">
        <v>60</v>
      </c>
      <c r="F21" s="35" t="s">
        <v>82</v>
      </c>
      <c r="G21" s="39">
        <v>7</v>
      </c>
      <c r="H21" s="39">
        <v>7</v>
      </c>
      <c r="I21" s="39">
        <v>7</v>
      </c>
      <c r="J21" s="39">
        <v>7</v>
      </c>
      <c r="K21" s="39">
        <v>10</v>
      </c>
      <c r="L21" s="41">
        <f t="shared" si="0"/>
        <v>38</v>
      </c>
      <c r="M21" s="41">
        <v>40</v>
      </c>
      <c r="N21" s="49">
        <f t="shared" si="1"/>
        <v>78</v>
      </c>
      <c r="O21" s="40"/>
    </row>
    <row r="22" spans="1:15" ht="18.75">
      <c r="A22" s="40">
        <v>9</v>
      </c>
      <c r="B22" s="40">
        <v>46</v>
      </c>
      <c r="C22" s="27" t="s">
        <v>142</v>
      </c>
      <c r="D22" s="34">
        <v>6</v>
      </c>
      <c r="E22" s="35" t="s">
        <v>75</v>
      </c>
      <c r="F22" s="20" t="s">
        <v>76</v>
      </c>
      <c r="G22" s="40">
        <v>7</v>
      </c>
      <c r="H22" s="40">
        <v>6</v>
      </c>
      <c r="I22" s="40">
        <v>6</v>
      </c>
      <c r="J22" s="40">
        <v>5</v>
      </c>
      <c r="K22" s="40">
        <v>10</v>
      </c>
      <c r="L22" s="41">
        <f t="shared" si="0"/>
        <v>34</v>
      </c>
      <c r="M22" s="42">
        <v>42</v>
      </c>
      <c r="N22" s="49">
        <f t="shared" si="1"/>
        <v>76</v>
      </c>
      <c r="O22" s="40"/>
    </row>
    <row r="23" spans="1:15" ht="20.25" customHeight="1">
      <c r="A23" s="40">
        <v>10</v>
      </c>
      <c r="B23" s="40">
        <v>19</v>
      </c>
      <c r="C23" s="28" t="s">
        <v>87</v>
      </c>
      <c r="D23" s="34">
        <v>6</v>
      </c>
      <c r="E23" s="35" t="s">
        <v>56</v>
      </c>
      <c r="F23" s="19" t="s">
        <v>54</v>
      </c>
      <c r="G23" s="39">
        <v>8</v>
      </c>
      <c r="H23" s="39">
        <v>7</v>
      </c>
      <c r="I23" s="39">
        <v>7</v>
      </c>
      <c r="J23" s="39">
        <v>7</v>
      </c>
      <c r="K23" s="39">
        <v>10</v>
      </c>
      <c r="L23" s="41">
        <f t="shared" si="0"/>
        <v>39</v>
      </c>
      <c r="M23" s="41">
        <v>34</v>
      </c>
      <c r="N23" s="49">
        <f t="shared" si="1"/>
        <v>73</v>
      </c>
      <c r="O23" s="40"/>
    </row>
    <row r="24" spans="1:15" ht="21" customHeight="1">
      <c r="A24" s="40">
        <v>11</v>
      </c>
      <c r="B24" s="40">
        <v>5</v>
      </c>
      <c r="C24" s="28" t="s">
        <v>89</v>
      </c>
      <c r="D24" s="34">
        <v>6</v>
      </c>
      <c r="E24" s="35" t="s">
        <v>56</v>
      </c>
      <c r="F24" s="19" t="s">
        <v>54</v>
      </c>
      <c r="G24" s="39">
        <v>3</v>
      </c>
      <c r="H24" s="39">
        <v>8</v>
      </c>
      <c r="I24" s="39">
        <v>5</v>
      </c>
      <c r="J24" s="39">
        <v>5</v>
      </c>
      <c r="K24" s="39">
        <v>10</v>
      </c>
      <c r="L24" s="41">
        <f t="shared" si="0"/>
        <v>31</v>
      </c>
      <c r="M24" s="41">
        <v>32</v>
      </c>
      <c r="N24" s="49">
        <f t="shared" si="1"/>
        <v>63</v>
      </c>
      <c r="O24" s="40"/>
    </row>
    <row r="25" spans="1:15" ht="18.75">
      <c r="A25" s="40">
        <v>12</v>
      </c>
      <c r="B25" s="40">
        <v>26</v>
      </c>
      <c r="C25" s="38" t="s">
        <v>91</v>
      </c>
      <c r="D25" s="34">
        <v>6</v>
      </c>
      <c r="E25" s="35" t="s">
        <v>64</v>
      </c>
      <c r="F25" s="35" t="s">
        <v>65</v>
      </c>
      <c r="G25" s="39">
        <v>4</v>
      </c>
      <c r="H25" s="39">
        <v>6</v>
      </c>
      <c r="I25" s="39">
        <v>4</v>
      </c>
      <c r="J25" s="39">
        <v>4</v>
      </c>
      <c r="K25" s="39">
        <v>10</v>
      </c>
      <c r="L25" s="41">
        <f t="shared" si="0"/>
        <v>28</v>
      </c>
      <c r="M25" s="41">
        <v>35</v>
      </c>
      <c r="N25" s="49">
        <f t="shared" si="1"/>
        <v>63</v>
      </c>
      <c r="O25" s="40"/>
    </row>
    <row r="26" spans="1:15" ht="20.25" customHeight="1">
      <c r="A26" s="40">
        <v>13</v>
      </c>
      <c r="B26" s="40">
        <v>42</v>
      </c>
      <c r="C26" s="28" t="s">
        <v>93</v>
      </c>
      <c r="D26" s="34">
        <v>6</v>
      </c>
      <c r="E26" s="35" t="s">
        <v>67</v>
      </c>
      <c r="F26" s="20" t="s">
        <v>68</v>
      </c>
      <c r="G26" s="39">
        <v>4</v>
      </c>
      <c r="H26" s="39">
        <v>8</v>
      </c>
      <c r="I26" s="39">
        <v>5</v>
      </c>
      <c r="J26" s="39">
        <v>5</v>
      </c>
      <c r="K26" s="39">
        <v>10</v>
      </c>
      <c r="L26" s="41">
        <f t="shared" si="0"/>
        <v>32</v>
      </c>
      <c r="M26" s="41">
        <v>30</v>
      </c>
      <c r="N26" s="49">
        <f t="shared" si="1"/>
        <v>62</v>
      </c>
      <c r="O26" s="40"/>
    </row>
    <row r="27" spans="1:15" ht="16.5" customHeight="1">
      <c r="A27" s="40">
        <v>14</v>
      </c>
      <c r="B27" s="40">
        <v>43</v>
      </c>
      <c r="C27" s="28" t="s">
        <v>94</v>
      </c>
      <c r="D27" s="34">
        <v>6</v>
      </c>
      <c r="E27" s="35" t="s">
        <v>67</v>
      </c>
      <c r="F27" s="20" t="s">
        <v>68</v>
      </c>
      <c r="G27" s="39">
        <v>4</v>
      </c>
      <c r="H27" s="39">
        <v>8</v>
      </c>
      <c r="I27" s="39">
        <v>5</v>
      </c>
      <c r="J27" s="39">
        <v>5</v>
      </c>
      <c r="K27" s="39">
        <v>10</v>
      </c>
      <c r="L27" s="41">
        <f t="shared" si="0"/>
        <v>32</v>
      </c>
      <c r="M27" s="42">
        <v>29</v>
      </c>
      <c r="N27" s="49">
        <f t="shared" si="1"/>
        <v>61</v>
      </c>
      <c r="O27" s="40"/>
    </row>
    <row r="28" spans="1:15" ht="18.75">
      <c r="A28" s="40">
        <v>15</v>
      </c>
      <c r="B28" s="40">
        <v>17</v>
      </c>
      <c r="C28" s="38" t="s">
        <v>92</v>
      </c>
      <c r="D28" s="34">
        <v>6</v>
      </c>
      <c r="E28" s="35" t="s">
        <v>64</v>
      </c>
      <c r="F28" s="35" t="s">
        <v>65</v>
      </c>
      <c r="G28" s="39">
        <v>2</v>
      </c>
      <c r="H28" s="39">
        <v>2</v>
      </c>
      <c r="I28" s="39">
        <v>2</v>
      </c>
      <c r="J28" s="39">
        <v>2</v>
      </c>
      <c r="K28" s="39">
        <v>5</v>
      </c>
      <c r="L28" s="41">
        <f t="shared" si="0"/>
        <v>13</v>
      </c>
      <c r="M28" s="41">
        <v>40</v>
      </c>
      <c r="N28" s="49">
        <f t="shared" si="1"/>
        <v>53</v>
      </c>
      <c r="O28" s="40"/>
    </row>
    <row r="29" spans="1:15" ht="21.75" customHeight="1">
      <c r="A29" s="40">
        <v>16</v>
      </c>
      <c r="B29" s="40">
        <v>31</v>
      </c>
      <c r="C29" s="29" t="s">
        <v>98</v>
      </c>
      <c r="D29" s="34">
        <v>6</v>
      </c>
      <c r="E29" s="35" t="s">
        <v>72</v>
      </c>
      <c r="F29" s="17" t="s">
        <v>100</v>
      </c>
      <c r="G29" s="40">
        <v>4</v>
      </c>
      <c r="H29" s="40">
        <v>3</v>
      </c>
      <c r="I29" s="40">
        <v>3</v>
      </c>
      <c r="J29" s="40">
        <v>5</v>
      </c>
      <c r="K29" s="40">
        <v>10</v>
      </c>
      <c r="L29" s="41">
        <f t="shared" si="0"/>
        <v>25</v>
      </c>
      <c r="M29" s="42">
        <v>28</v>
      </c>
      <c r="N29" s="49">
        <f t="shared" si="1"/>
        <v>53</v>
      </c>
      <c r="O29" s="40"/>
    </row>
    <row r="30" spans="1:15" ht="18.75">
      <c r="A30" s="40">
        <v>17</v>
      </c>
      <c r="B30" s="40">
        <v>15</v>
      </c>
      <c r="C30" s="38" t="s">
        <v>90</v>
      </c>
      <c r="D30" s="34">
        <v>6</v>
      </c>
      <c r="E30" s="35" t="s">
        <v>64</v>
      </c>
      <c r="F30" s="35" t="s">
        <v>65</v>
      </c>
      <c r="G30" s="39">
        <v>1</v>
      </c>
      <c r="H30" s="39">
        <v>1</v>
      </c>
      <c r="I30" s="39">
        <v>1</v>
      </c>
      <c r="J30" s="39">
        <v>1</v>
      </c>
      <c r="K30" s="39">
        <v>10</v>
      </c>
      <c r="L30" s="41">
        <f t="shared" si="0"/>
        <v>14</v>
      </c>
      <c r="M30" s="41">
        <v>34</v>
      </c>
      <c r="N30" s="49">
        <f t="shared" si="1"/>
        <v>48</v>
      </c>
      <c r="O30" s="40"/>
    </row>
    <row r="31" spans="1:15" ht="18.75">
      <c r="A31" s="40">
        <v>18</v>
      </c>
      <c r="B31" s="40">
        <v>45</v>
      </c>
      <c r="C31" s="27" t="s">
        <v>95</v>
      </c>
      <c r="D31" s="34">
        <v>6</v>
      </c>
      <c r="E31" s="35" t="s">
        <v>75</v>
      </c>
      <c r="F31" s="20" t="s">
        <v>76</v>
      </c>
      <c r="G31" s="40">
        <v>3</v>
      </c>
      <c r="H31" s="40">
        <v>3</v>
      </c>
      <c r="I31" s="40">
        <v>3</v>
      </c>
      <c r="J31" s="40">
        <v>3</v>
      </c>
      <c r="K31" s="40">
        <v>10</v>
      </c>
      <c r="L31" s="41">
        <f t="shared" si="0"/>
        <v>22</v>
      </c>
      <c r="M31" s="42">
        <v>24</v>
      </c>
      <c r="N31" s="49">
        <f t="shared" si="1"/>
        <v>46</v>
      </c>
      <c r="O31" s="40"/>
    </row>
  </sheetData>
  <sheetProtection/>
  <mergeCells count="15">
    <mergeCell ref="O10:O13"/>
    <mergeCell ref="G11:K11"/>
    <mergeCell ref="L11:L12"/>
    <mergeCell ref="M11:M12"/>
    <mergeCell ref="N11:N12"/>
    <mergeCell ref="A7:N7"/>
    <mergeCell ref="A8:P8"/>
    <mergeCell ref="A9:N9"/>
    <mergeCell ref="A10:A13"/>
    <mergeCell ref="B10:B13"/>
    <mergeCell ref="C10:C13"/>
    <mergeCell ref="D10:D13"/>
    <mergeCell ref="E10:E13"/>
    <mergeCell ref="F10:F13"/>
    <mergeCell ref="G10:N10"/>
  </mergeCells>
  <printOptions/>
  <pageMargins left="0.45" right="0.45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T26" sqref="T26"/>
    </sheetView>
  </sheetViews>
  <sheetFormatPr defaultColWidth="9.140625" defaultRowHeight="15"/>
  <cols>
    <col min="1" max="1" width="5.421875" style="0" customWidth="1"/>
    <col min="2" max="2" width="5.8515625" style="0" customWidth="1"/>
    <col min="3" max="3" width="31.00390625" style="0" customWidth="1"/>
    <col min="4" max="4" width="4.8515625" style="0" customWidth="1"/>
    <col min="5" max="5" width="20.7109375" style="0" customWidth="1"/>
    <col min="6" max="6" width="16.8515625" style="0" customWidth="1"/>
    <col min="7" max="15" width="6.7109375" style="0" customWidth="1"/>
  </cols>
  <sheetData>
    <row r="1" spans="1:15" ht="15">
      <c r="A1" s="68" t="s">
        <v>38</v>
      </c>
      <c r="B1" s="83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5">
      <c r="A2" s="68" t="s">
        <v>39</v>
      </c>
      <c r="B2" s="70"/>
      <c r="C2" s="71"/>
      <c r="D2" s="71"/>
      <c r="E2" s="72"/>
      <c r="F2" s="72"/>
      <c r="G2" s="69"/>
      <c r="H2" s="71"/>
      <c r="I2" s="71" t="s">
        <v>6</v>
      </c>
      <c r="J2" s="71"/>
      <c r="K2" s="71"/>
      <c r="L2" s="73" t="s">
        <v>128</v>
      </c>
      <c r="M2" s="74"/>
      <c r="N2" s="36"/>
      <c r="O2" s="69"/>
    </row>
    <row r="3" spans="1:15" ht="15">
      <c r="A3" s="68"/>
      <c r="B3" s="70"/>
      <c r="C3" s="71"/>
      <c r="D3" s="71"/>
      <c r="E3" s="72"/>
      <c r="F3" s="72"/>
      <c r="G3" s="69"/>
      <c r="H3" s="71"/>
      <c r="I3" s="71" t="s">
        <v>7</v>
      </c>
      <c r="J3" s="71"/>
      <c r="K3" s="71"/>
      <c r="L3" s="73" t="s">
        <v>103</v>
      </c>
      <c r="M3" s="74"/>
      <c r="N3" s="36"/>
      <c r="O3" s="69"/>
    </row>
    <row r="4" spans="1:15" ht="15">
      <c r="A4" s="75" t="s">
        <v>40</v>
      </c>
      <c r="B4" s="70"/>
      <c r="C4" s="71"/>
      <c r="D4" s="71"/>
      <c r="E4" s="72"/>
      <c r="F4" s="72"/>
      <c r="G4" s="69"/>
      <c r="H4" s="71"/>
      <c r="I4" s="71" t="s">
        <v>8</v>
      </c>
      <c r="J4" s="71"/>
      <c r="K4" s="71"/>
      <c r="L4" s="73" t="s">
        <v>129</v>
      </c>
      <c r="M4" s="74"/>
      <c r="N4" s="36"/>
      <c r="O4" s="69"/>
    </row>
    <row r="5" spans="1:15" ht="15">
      <c r="A5" s="69"/>
      <c r="B5" s="83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">
      <c r="A6" s="156" t="s">
        <v>27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69"/>
      <c r="N6" s="69"/>
      <c r="O6" s="69"/>
    </row>
    <row r="7" spans="1:15" ht="15">
      <c r="A7" s="156" t="s">
        <v>50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69"/>
      <c r="N7" s="69"/>
      <c r="O7" s="69"/>
    </row>
    <row r="8" spans="1:15" ht="1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69"/>
      <c r="N8" s="69"/>
      <c r="O8" s="69"/>
    </row>
    <row r="9" spans="1:15" ht="18.75">
      <c r="A9" s="157" t="s">
        <v>18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69"/>
      <c r="N9" s="69"/>
      <c r="O9" s="69"/>
    </row>
    <row r="10" spans="1:15" ht="15.75" thickBot="1">
      <c r="A10" s="69"/>
      <c r="B10" s="83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6" ht="15.75" thickBot="1">
      <c r="A11" s="194" t="s">
        <v>32</v>
      </c>
      <c r="B11" s="194" t="s">
        <v>33</v>
      </c>
      <c r="C11" s="196" t="s">
        <v>34</v>
      </c>
      <c r="D11" s="198" t="s">
        <v>35</v>
      </c>
      <c r="E11" s="196" t="s">
        <v>36</v>
      </c>
      <c r="F11" s="196" t="s">
        <v>37</v>
      </c>
      <c r="G11" s="179" t="s">
        <v>1</v>
      </c>
      <c r="H11" s="180"/>
      <c r="I11" s="180"/>
      <c r="J11" s="180"/>
      <c r="K11" s="180"/>
      <c r="L11" s="180"/>
      <c r="M11" s="181"/>
      <c r="N11" s="182" t="s">
        <v>13</v>
      </c>
      <c r="O11" s="185" t="s">
        <v>2</v>
      </c>
      <c r="P11" s="7"/>
    </row>
    <row r="12" spans="1:16" ht="15.75" thickBot="1">
      <c r="A12" s="195"/>
      <c r="B12" s="195"/>
      <c r="C12" s="197"/>
      <c r="D12" s="199"/>
      <c r="E12" s="197"/>
      <c r="F12" s="197"/>
      <c r="G12" s="187" t="s">
        <v>26</v>
      </c>
      <c r="H12" s="188"/>
      <c r="I12" s="188"/>
      <c r="J12" s="188"/>
      <c r="K12" s="189"/>
      <c r="L12" s="190" t="s">
        <v>3</v>
      </c>
      <c r="M12" s="192" t="s">
        <v>12</v>
      </c>
      <c r="N12" s="183"/>
      <c r="O12" s="186"/>
      <c r="P12" s="9"/>
    </row>
    <row r="13" spans="1:16" ht="15.75" thickBot="1">
      <c r="A13" s="195"/>
      <c r="B13" s="195"/>
      <c r="C13" s="197"/>
      <c r="D13" s="199"/>
      <c r="E13" s="197"/>
      <c r="F13" s="197"/>
      <c r="G13" s="31" t="s">
        <v>9</v>
      </c>
      <c r="H13" s="31" t="s">
        <v>10</v>
      </c>
      <c r="I13" s="31" t="s">
        <v>11</v>
      </c>
      <c r="J13" s="32" t="s">
        <v>19</v>
      </c>
      <c r="K13" s="32" t="s">
        <v>20</v>
      </c>
      <c r="L13" s="191"/>
      <c r="M13" s="193"/>
      <c r="N13" s="184"/>
      <c r="O13" s="186"/>
      <c r="P13" s="6"/>
    </row>
    <row r="14" spans="1:16" ht="15">
      <c r="A14" s="195"/>
      <c r="B14" s="195"/>
      <c r="C14" s="197"/>
      <c r="D14" s="199"/>
      <c r="E14" s="197"/>
      <c r="F14" s="197"/>
      <c r="G14" s="76" t="s">
        <v>17</v>
      </c>
      <c r="H14" s="76" t="s">
        <v>17</v>
      </c>
      <c r="I14" s="76" t="s">
        <v>17</v>
      </c>
      <c r="J14" s="77" t="s">
        <v>17</v>
      </c>
      <c r="K14" s="78" t="s">
        <v>22</v>
      </c>
      <c r="L14" s="79" t="s">
        <v>4</v>
      </c>
      <c r="M14" s="79" t="s">
        <v>4</v>
      </c>
      <c r="N14" s="100" t="s">
        <v>15</v>
      </c>
      <c r="O14" s="186"/>
      <c r="P14" s="10"/>
    </row>
    <row r="15" spans="1:16" ht="18.75">
      <c r="A15" s="80">
        <v>1</v>
      </c>
      <c r="B15" s="84">
        <v>65</v>
      </c>
      <c r="C15" s="85" t="s">
        <v>141</v>
      </c>
      <c r="D15" s="80">
        <v>7</v>
      </c>
      <c r="E15" s="22" t="s">
        <v>72</v>
      </c>
      <c r="F15" s="21" t="s">
        <v>99</v>
      </c>
      <c r="G15" s="80">
        <v>10</v>
      </c>
      <c r="H15" s="80">
        <v>10</v>
      </c>
      <c r="I15" s="80">
        <v>10</v>
      </c>
      <c r="J15" s="80">
        <v>10</v>
      </c>
      <c r="K15" s="80">
        <v>10</v>
      </c>
      <c r="L15" s="80">
        <f aca="true" t="shared" si="0" ref="L15:L30">G15+H15+I15+J15+K15</f>
        <v>50</v>
      </c>
      <c r="M15" s="80">
        <v>45</v>
      </c>
      <c r="N15" s="101">
        <f aca="true" t="shared" si="1" ref="N15:N30">L15+M15</f>
        <v>95</v>
      </c>
      <c r="O15" s="102" t="s">
        <v>135</v>
      </c>
      <c r="P15" s="8"/>
    </row>
    <row r="16" spans="1:16" ht="18.75">
      <c r="A16" s="80">
        <v>2</v>
      </c>
      <c r="B16" s="80">
        <v>53</v>
      </c>
      <c r="C16" s="85" t="s">
        <v>104</v>
      </c>
      <c r="D16" s="80">
        <v>7</v>
      </c>
      <c r="E16" s="22" t="s">
        <v>60</v>
      </c>
      <c r="F16" s="22" t="s">
        <v>83</v>
      </c>
      <c r="G16" s="46">
        <v>10</v>
      </c>
      <c r="H16" s="46">
        <v>10</v>
      </c>
      <c r="I16" s="46">
        <v>9</v>
      </c>
      <c r="J16" s="46">
        <v>10</v>
      </c>
      <c r="K16" s="46">
        <v>10</v>
      </c>
      <c r="L16" s="46">
        <f t="shared" si="0"/>
        <v>49</v>
      </c>
      <c r="M16" s="46">
        <v>39</v>
      </c>
      <c r="N16" s="103">
        <f t="shared" si="1"/>
        <v>88</v>
      </c>
      <c r="O16" s="102" t="s">
        <v>136</v>
      </c>
      <c r="P16" s="8"/>
    </row>
    <row r="17" spans="1:16" ht="19.5" thickBot="1">
      <c r="A17" s="94">
        <v>3</v>
      </c>
      <c r="B17" s="95">
        <v>63</v>
      </c>
      <c r="C17" s="96" t="s">
        <v>140</v>
      </c>
      <c r="D17" s="94">
        <v>7</v>
      </c>
      <c r="E17" s="97" t="s">
        <v>72</v>
      </c>
      <c r="F17" s="98" t="s">
        <v>99</v>
      </c>
      <c r="G17" s="94">
        <v>10</v>
      </c>
      <c r="H17" s="94">
        <v>10</v>
      </c>
      <c r="I17" s="94">
        <v>9</v>
      </c>
      <c r="J17" s="94">
        <v>10</v>
      </c>
      <c r="K17" s="94">
        <v>10</v>
      </c>
      <c r="L17" s="99">
        <f t="shared" si="0"/>
        <v>49</v>
      </c>
      <c r="M17" s="99">
        <v>39</v>
      </c>
      <c r="N17" s="104">
        <f t="shared" si="1"/>
        <v>88</v>
      </c>
      <c r="O17" s="105" t="s">
        <v>136</v>
      </c>
      <c r="P17" s="8"/>
    </row>
    <row r="18" spans="1:16" ht="19.5" thickTop="1">
      <c r="A18" s="88">
        <v>4</v>
      </c>
      <c r="B18" s="88">
        <v>54</v>
      </c>
      <c r="C18" s="89" t="s">
        <v>108</v>
      </c>
      <c r="D18" s="88">
        <v>7</v>
      </c>
      <c r="E18" s="90" t="s">
        <v>56</v>
      </c>
      <c r="F18" s="91" t="s">
        <v>54</v>
      </c>
      <c r="G18" s="92">
        <v>10</v>
      </c>
      <c r="H18" s="92">
        <v>9</v>
      </c>
      <c r="I18" s="92">
        <v>8</v>
      </c>
      <c r="J18" s="92">
        <v>9</v>
      </c>
      <c r="K18" s="92">
        <v>10</v>
      </c>
      <c r="L18" s="92">
        <f t="shared" si="0"/>
        <v>46</v>
      </c>
      <c r="M18" s="92">
        <v>41</v>
      </c>
      <c r="N18" s="106">
        <f t="shared" si="1"/>
        <v>87</v>
      </c>
      <c r="O18" s="107" t="s">
        <v>137</v>
      </c>
      <c r="P18" s="8"/>
    </row>
    <row r="19" spans="1:16" ht="18.75">
      <c r="A19" s="80">
        <v>5</v>
      </c>
      <c r="B19" s="80">
        <v>56</v>
      </c>
      <c r="C19" s="85" t="s">
        <v>110</v>
      </c>
      <c r="D19" s="80">
        <v>7</v>
      </c>
      <c r="E19" s="22" t="s">
        <v>67</v>
      </c>
      <c r="F19" s="22" t="s">
        <v>111</v>
      </c>
      <c r="G19" s="46">
        <v>8</v>
      </c>
      <c r="H19" s="46">
        <v>8</v>
      </c>
      <c r="I19" s="46">
        <v>6</v>
      </c>
      <c r="J19" s="46">
        <v>7</v>
      </c>
      <c r="K19" s="46">
        <v>10</v>
      </c>
      <c r="L19" s="46">
        <f t="shared" si="0"/>
        <v>39</v>
      </c>
      <c r="M19" s="46">
        <v>45</v>
      </c>
      <c r="N19" s="103">
        <f t="shared" si="1"/>
        <v>84</v>
      </c>
      <c r="O19" s="108"/>
      <c r="P19" s="8"/>
    </row>
    <row r="20" spans="1:16" ht="18.75">
      <c r="A20" s="80">
        <v>6</v>
      </c>
      <c r="B20" s="80">
        <v>55</v>
      </c>
      <c r="C20" s="86" t="s">
        <v>107</v>
      </c>
      <c r="D20" s="80">
        <v>7</v>
      </c>
      <c r="E20" s="22" t="s">
        <v>56</v>
      </c>
      <c r="F20" s="82" t="s">
        <v>54</v>
      </c>
      <c r="G20" s="46">
        <v>8</v>
      </c>
      <c r="H20" s="46">
        <v>7</v>
      </c>
      <c r="I20" s="46">
        <v>6</v>
      </c>
      <c r="J20" s="46">
        <v>5</v>
      </c>
      <c r="K20" s="46">
        <v>10</v>
      </c>
      <c r="L20" s="46">
        <f t="shared" si="0"/>
        <v>36</v>
      </c>
      <c r="M20" s="46">
        <v>42</v>
      </c>
      <c r="N20" s="103">
        <f t="shared" si="1"/>
        <v>78</v>
      </c>
      <c r="O20" s="108"/>
      <c r="P20" s="8"/>
    </row>
    <row r="21" spans="1:16" ht="18.75">
      <c r="A21" s="80">
        <v>7</v>
      </c>
      <c r="B21" s="80">
        <v>57</v>
      </c>
      <c r="C21" s="85" t="s">
        <v>114</v>
      </c>
      <c r="D21" s="80">
        <v>7</v>
      </c>
      <c r="E21" s="22" t="s">
        <v>75</v>
      </c>
      <c r="F21" s="22" t="s">
        <v>115</v>
      </c>
      <c r="G21" s="80">
        <v>10</v>
      </c>
      <c r="H21" s="80">
        <v>10</v>
      </c>
      <c r="I21" s="80">
        <v>9</v>
      </c>
      <c r="J21" s="80">
        <v>10</v>
      </c>
      <c r="K21" s="80">
        <v>10</v>
      </c>
      <c r="L21" s="46">
        <f t="shared" si="0"/>
        <v>49</v>
      </c>
      <c r="M21" s="46">
        <v>22</v>
      </c>
      <c r="N21" s="103">
        <f t="shared" si="1"/>
        <v>71</v>
      </c>
      <c r="O21" s="108"/>
      <c r="P21" s="8"/>
    </row>
    <row r="22" spans="1:16" ht="18.75">
      <c r="A22" s="80">
        <v>10</v>
      </c>
      <c r="B22" s="80">
        <v>2</v>
      </c>
      <c r="C22" s="85" t="s">
        <v>132</v>
      </c>
      <c r="D22" s="80">
        <v>7</v>
      </c>
      <c r="E22" s="22" t="s">
        <v>78</v>
      </c>
      <c r="F22" s="22" t="s">
        <v>115</v>
      </c>
      <c r="G22" s="80">
        <v>7</v>
      </c>
      <c r="H22" s="80">
        <v>7</v>
      </c>
      <c r="I22" s="80">
        <v>6</v>
      </c>
      <c r="J22" s="80">
        <v>6</v>
      </c>
      <c r="K22" s="80">
        <v>10</v>
      </c>
      <c r="L22" s="46">
        <f t="shared" si="0"/>
        <v>36</v>
      </c>
      <c r="M22" s="46">
        <v>33</v>
      </c>
      <c r="N22" s="103">
        <f t="shared" si="1"/>
        <v>69</v>
      </c>
      <c r="O22" s="108"/>
      <c r="P22" s="8"/>
    </row>
    <row r="23" spans="1:16" ht="18.75">
      <c r="A23" s="80">
        <v>11</v>
      </c>
      <c r="B23" s="80">
        <v>61</v>
      </c>
      <c r="C23" s="85" t="s">
        <v>105</v>
      </c>
      <c r="D23" s="80">
        <v>7</v>
      </c>
      <c r="E23" s="22" t="s">
        <v>60</v>
      </c>
      <c r="F23" s="22" t="s">
        <v>82</v>
      </c>
      <c r="G23" s="46">
        <v>6</v>
      </c>
      <c r="H23" s="46">
        <v>6</v>
      </c>
      <c r="I23" s="46">
        <v>5</v>
      </c>
      <c r="J23" s="46">
        <v>4</v>
      </c>
      <c r="K23" s="46">
        <v>10</v>
      </c>
      <c r="L23" s="46">
        <f t="shared" si="0"/>
        <v>31</v>
      </c>
      <c r="M23" s="46">
        <v>36</v>
      </c>
      <c r="N23" s="103">
        <f t="shared" si="1"/>
        <v>67</v>
      </c>
      <c r="O23" s="108"/>
      <c r="P23" s="4"/>
    </row>
    <row r="24" spans="1:15" ht="18.75">
      <c r="A24" s="80">
        <v>12</v>
      </c>
      <c r="B24" s="80">
        <v>9</v>
      </c>
      <c r="C24" s="85" t="s">
        <v>131</v>
      </c>
      <c r="D24" s="80">
        <v>7</v>
      </c>
      <c r="E24" s="22" t="s">
        <v>78</v>
      </c>
      <c r="F24" s="22" t="s">
        <v>117</v>
      </c>
      <c r="G24" s="80">
        <v>6</v>
      </c>
      <c r="H24" s="80">
        <v>6</v>
      </c>
      <c r="I24" s="80">
        <v>4</v>
      </c>
      <c r="J24" s="80">
        <v>5</v>
      </c>
      <c r="K24" s="80">
        <v>10</v>
      </c>
      <c r="L24" s="46">
        <f t="shared" si="0"/>
        <v>31</v>
      </c>
      <c r="M24" s="46">
        <v>32</v>
      </c>
      <c r="N24" s="103">
        <f t="shared" si="1"/>
        <v>63</v>
      </c>
      <c r="O24" s="108"/>
    </row>
    <row r="25" spans="1:15" ht="18.75">
      <c r="A25" s="80">
        <v>13</v>
      </c>
      <c r="B25" s="80">
        <v>62</v>
      </c>
      <c r="C25" s="85" t="s">
        <v>113</v>
      </c>
      <c r="D25" s="80">
        <v>7</v>
      </c>
      <c r="E25" s="22" t="s">
        <v>75</v>
      </c>
      <c r="F25" s="22" t="s">
        <v>115</v>
      </c>
      <c r="G25" s="80">
        <v>4</v>
      </c>
      <c r="H25" s="80">
        <v>4</v>
      </c>
      <c r="I25" s="80">
        <v>3</v>
      </c>
      <c r="J25" s="80">
        <v>3</v>
      </c>
      <c r="K25" s="80">
        <v>5</v>
      </c>
      <c r="L25" s="46">
        <f t="shared" si="0"/>
        <v>19</v>
      </c>
      <c r="M25" s="46">
        <v>32</v>
      </c>
      <c r="N25" s="103">
        <f t="shared" si="1"/>
        <v>51</v>
      </c>
      <c r="O25" s="108"/>
    </row>
    <row r="26" spans="1:15" ht="18.75">
      <c r="A26" s="80">
        <v>15</v>
      </c>
      <c r="B26" s="80">
        <v>58</v>
      </c>
      <c r="C26" s="85" t="s">
        <v>116</v>
      </c>
      <c r="D26" s="80">
        <v>7</v>
      </c>
      <c r="E26" s="22" t="s">
        <v>75</v>
      </c>
      <c r="F26" s="22" t="s">
        <v>115</v>
      </c>
      <c r="G26" s="80">
        <v>4</v>
      </c>
      <c r="H26" s="80">
        <v>5</v>
      </c>
      <c r="I26" s="80">
        <v>3</v>
      </c>
      <c r="J26" s="80">
        <v>4</v>
      </c>
      <c r="K26" s="80">
        <v>5</v>
      </c>
      <c r="L26" s="46">
        <f t="shared" si="0"/>
        <v>21</v>
      </c>
      <c r="M26" s="46">
        <v>29</v>
      </c>
      <c r="N26" s="103">
        <f t="shared" si="1"/>
        <v>50</v>
      </c>
      <c r="O26" s="108"/>
    </row>
    <row r="27" spans="1:15" ht="18.75">
      <c r="A27" s="80">
        <v>16</v>
      </c>
      <c r="B27" s="80">
        <v>64</v>
      </c>
      <c r="C27" s="85" t="s">
        <v>109</v>
      </c>
      <c r="D27" s="80">
        <v>7</v>
      </c>
      <c r="E27" s="22" t="s">
        <v>64</v>
      </c>
      <c r="F27" s="22" t="s">
        <v>65</v>
      </c>
      <c r="G27" s="46">
        <v>6</v>
      </c>
      <c r="H27" s="46">
        <v>5</v>
      </c>
      <c r="I27" s="46">
        <v>3</v>
      </c>
      <c r="J27" s="46">
        <v>4</v>
      </c>
      <c r="K27" s="46">
        <v>10</v>
      </c>
      <c r="L27" s="46">
        <f t="shared" si="0"/>
        <v>28</v>
      </c>
      <c r="M27" s="46">
        <v>21</v>
      </c>
      <c r="N27" s="103">
        <f t="shared" si="1"/>
        <v>49</v>
      </c>
      <c r="O27" s="108"/>
    </row>
    <row r="28" spans="1:15" ht="18.75">
      <c r="A28" s="80">
        <v>17</v>
      </c>
      <c r="B28" s="80">
        <v>1</v>
      </c>
      <c r="C28" s="85" t="s">
        <v>133</v>
      </c>
      <c r="D28" s="80">
        <v>7</v>
      </c>
      <c r="E28" s="22" t="s">
        <v>78</v>
      </c>
      <c r="F28" s="22" t="s">
        <v>115</v>
      </c>
      <c r="G28" s="80">
        <v>6</v>
      </c>
      <c r="H28" s="80">
        <v>6</v>
      </c>
      <c r="I28" s="80">
        <v>4</v>
      </c>
      <c r="J28" s="80">
        <v>5</v>
      </c>
      <c r="K28" s="80">
        <v>10</v>
      </c>
      <c r="L28" s="46">
        <f t="shared" si="0"/>
        <v>31</v>
      </c>
      <c r="M28" s="46">
        <v>18</v>
      </c>
      <c r="N28" s="103">
        <f t="shared" si="1"/>
        <v>49</v>
      </c>
      <c r="O28" s="108"/>
    </row>
    <row r="29" spans="1:15" ht="18.75">
      <c r="A29" s="84">
        <v>18</v>
      </c>
      <c r="B29" s="80">
        <v>52</v>
      </c>
      <c r="C29" s="85" t="s">
        <v>106</v>
      </c>
      <c r="D29" s="80">
        <v>7</v>
      </c>
      <c r="E29" s="22" t="s">
        <v>60</v>
      </c>
      <c r="F29" s="22" t="s">
        <v>82</v>
      </c>
      <c r="G29" s="46">
        <v>5</v>
      </c>
      <c r="H29" s="46">
        <v>5</v>
      </c>
      <c r="I29" s="46">
        <v>4</v>
      </c>
      <c r="J29" s="46">
        <v>3</v>
      </c>
      <c r="K29" s="46">
        <v>10</v>
      </c>
      <c r="L29" s="46">
        <f t="shared" si="0"/>
        <v>27</v>
      </c>
      <c r="M29" s="46">
        <v>16</v>
      </c>
      <c r="N29" s="103">
        <f t="shared" si="1"/>
        <v>43</v>
      </c>
      <c r="O29" s="108"/>
    </row>
    <row r="30" spans="1:15" ht="18.75">
      <c r="A30" s="84">
        <v>19</v>
      </c>
      <c r="B30" s="80"/>
      <c r="C30" s="87" t="s">
        <v>112</v>
      </c>
      <c r="D30" s="80">
        <v>7</v>
      </c>
      <c r="E30" s="22" t="s">
        <v>72</v>
      </c>
      <c r="F30" s="21" t="s">
        <v>99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46">
        <f t="shared" si="0"/>
        <v>0</v>
      </c>
      <c r="M30" s="46">
        <v>0</v>
      </c>
      <c r="N30" s="103">
        <f t="shared" si="1"/>
        <v>0</v>
      </c>
      <c r="O30" s="108"/>
    </row>
  </sheetData>
  <sheetProtection/>
  <mergeCells count="16">
    <mergeCell ref="A6:L6"/>
    <mergeCell ref="A7:L7"/>
    <mergeCell ref="A8:L8"/>
    <mergeCell ref="A9:L9"/>
    <mergeCell ref="A11:A14"/>
    <mergeCell ref="B11:B14"/>
    <mergeCell ref="C11:C14"/>
    <mergeCell ref="D11:D14"/>
    <mergeCell ref="E11:E14"/>
    <mergeCell ref="F11:F14"/>
    <mergeCell ref="G11:M11"/>
    <mergeCell ref="N11:N13"/>
    <mergeCell ref="O11:O14"/>
    <mergeCell ref="G12:K12"/>
    <mergeCell ref="L12:L13"/>
    <mergeCell ref="M12:M1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2.7109375" style="0" customWidth="1"/>
    <col min="2" max="2" width="6.7109375" style="0" customWidth="1"/>
    <col min="3" max="3" width="29.421875" style="0" customWidth="1"/>
    <col min="4" max="4" width="4.7109375" style="0" customWidth="1"/>
    <col min="5" max="5" width="20.8515625" style="0" customWidth="1"/>
    <col min="6" max="6" width="18.00390625" style="0" customWidth="1"/>
    <col min="7" max="12" width="6.7109375" style="0" customWidth="1"/>
    <col min="13" max="13" width="7.57421875" style="0" customWidth="1"/>
    <col min="14" max="15" width="6.7109375" style="0" customWidth="1"/>
  </cols>
  <sheetData>
    <row r="1" spans="1:16" ht="15">
      <c r="A1" s="68" t="s">
        <v>38</v>
      </c>
      <c r="B1" s="69"/>
      <c r="C1" s="69"/>
      <c r="D1" s="69"/>
      <c r="E1" s="70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3" ht="15">
      <c r="A2" s="68" t="s">
        <v>39</v>
      </c>
      <c r="B2" s="71"/>
      <c r="C2" s="71"/>
      <c r="D2" s="71"/>
      <c r="E2" s="71"/>
      <c r="F2" s="72"/>
      <c r="G2" s="72"/>
      <c r="H2" s="71" t="s">
        <v>6</v>
      </c>
      <c r="I2" s="71"/>
      <c r="J2" s="71"/>
      <c r="K2" s="73" t="s">
        <v>128</v>
      </c>
      <c r="L2" s="74"/>
      <c r="M2" s="36"/>
    </row>
    <row r="3" spans="1:13" ht="15">
      <c r="A3" s="68"/>
      <c r="B3" s="71"/>
      <c r="C3" s="71"/>
      <c r="D3" s="71"/>
      <c r="E3" s="71"/>
      <c r="F3" s="72"/>
      <c r="G3" s="72"/>
      <c r="H3" s="71" t="s">
        <v>7</v>
      </c>
      <c r="I3" s="71"/>
      <c r="J3" s="71"/>
      <c r="K3" s="73" t="s">
        <v>103</v>
      </c>
      <c r="L3" s="74"/>
      <c r="M3" s="36"/>
    </row>
    <row r="4" spans="1:13" ht="15">
      <c r="A4" s="75" t="s">
        <v>40</v>
      </c>
      <c r="B4" s="71"/>
      <c r="C4" s="71"/>
      <c r="D4" s="71"/>
      <c r="E4" s="71"/>
      <c r="F4" s="72"/>
      <c r="G4" s="72"/>
      <c r="H4" s="71" t="s">
        <v>8</v>
      </c>
      <c r="I4" s="71"/>
      <c r="J4" s="71"/>
      <c r="K4" s="73" t="s">
        <v>129</v>
      </c>
      <c r="L4" s="74"/>
      <c r="M4" s="36"/>
    </row>
    <row r="5" spans="1:16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8.75">
      <c r="A6" s="69"/>
      <c r="B6" s="157" t="s">
        <v>27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69"/>
      <c r="P6" s="69"/>
    </row>
    <row r="7" spans="1:16" ht="18.75">
      <c r="A7" s="69"/>
      <c r="B7" s="157" t="s">
        <v>50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69"/>
      <c r="P7" s="69"/>
    </row>
    <row r="8" spans="1:16" ht="18.75">
      <c r="A8" s="69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69"/>
      <c r="P8" s="69"/>
    </row>
    <row r="9" spans="1:16" ht="18.75">
      <c r="A9" s="69"/>
      <c r="B9" s="157" t="s">
        <v>23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69"/>
      <c r="P9" s="69"/>
    </row>
    <row r="10" spans="1:16" ht="15.75" thickBo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5">
      <c r="A11" s="204" t="s">
        <v>32</v>
      </c>
      <c r="B11" s="161" t="s">
        <v>33</v>
      </c>
      <c r="C11" s="160" t="s">
        <v>34</v>
      </c>
      <c r="D11" s="161" t="s">
        <v>35</v>
      </c>
      <c r="E11" s="160" t="s">
        <v>36</v>
      </c>
      <c r="F11" s="160" t="s">
        <v>37</v>
      </c>
      <c r="G11" s="200" t="s">
        <v>1</v>
      </c>
      <c r="H11" s="200"/>
      <c r="I11" s="200"/>
      <c r="J11" s="200"/>
      <c r="K11" s="200"/>
      <c r="L11" s="200"/>
      <c r="M11" s="200"/>
      <c r="N11" s="201" t="s">
        <v>13</v>
      </c>
      <c r="O11" s="202" t="s">
        <v>2</v>
      </c>
      <c r="P11" s="69"/>
    </row>
    <row r="12" spans="1:16" ht="33.75" customHeight="1">
      <c r="A12" s="205"/>
      <c r="B12" s="161"/>
      <c r="C12" s="160"/>
      <c r="D12" s="161"/>
      <c r="E12" s="160"/>
      <c r="F12" s="160"/>
      <c r="G12" s="203" t="s">
        <v>25</v>
      </c>
      <c r="H12" s="203"/>
      <c r="I12" s="203"/>
      <c r="J12" s="203"/>
      <c r="K12" s="203"/>
      <c r="L12" s="165" t="s">
        <v>3</v>
      </c>
      <c r="M12" s="166" t="s">
        <v>12</v>
      </c>
      <c r="N12" s="201"/>
      <c r="O12" s="202"/>
      <c r="P12" s="69"/>
    </row>
    <row r="13" spans="1:16" ht="22.5" customHeight="1">
      <c r="A13" s="205"/>
      <c r="B13" s="161"/>
      <c r="C13" s="160"/>
      <c r="D13" s="161"/>
      <c r="E13" s="160"/>
      <c r="F13" s="160"/>
      <c r="G13" s="44" t="s">
        <v>9</v>
      </c>
      <c r="H13" s="44" t="s">
        <v>10</v>
      </c>
      <c r="I13" s="44" t="s">
        <v>11</v>
      </c>
      <c r="J13" s="45" t="s">
        <v>19</v>
      </c>
      <c r="K13" s="45" t="s">
        <v>20</v>
      </c>
      <c r="L13" s="165"/>
      <c r="M13" s="166"/>
      <c r="N13" s="201"/>
      <c r="O13" s="202"/>
      <c r="P13" s="69"/>
    </row>
    <row r="14" spans="1:16" ht="23.25" customHeight="1">
      <c r="A14" s="205"/>
      <c r="B14" s="161"/>
      <c r="C14" s="160"/>
      <c r="D14" s="161"/>
      <c r="E14" s="160"/>
      <c r="F14" s="160"/>
      <c r="G14" s="114" t="s">
        <v>17</v>
      </c>
      <c r="H14" s="114" t="s">
        <v>17</v>
      </c>
      <c r="I14" s="114" t="s">
        <v>17</v>
      </c>
      <c r="J14" s="115" t="s">
        <v>17</v>
      </c>
      <c r="K14" s="116" t="s">
        <v>22</v>
      </c>
      <c r="L14" s="117" t="s">
        <v>4</v>
      </c>
      <c r="M14" s="117" t="s">
        <v>4</v>
      </c>
      <c r="N14" s="118" t="s">
        <v>15</v>
      </c>
      <c r="O14" s="202"/>
      <c r="P14" s="69"/>
    </row>
    <row r="15" spans="1:16" ht="23.25" customHeight="1">
      <c r="A15" s="153">
        <v>1</v>
      </c>
      <c r="B15" s="80">
        <v>40</v>
      </c>
      <c r="C15" s="111" t="s">
        <v>123</v>
      </c>
      <c r="D15" s="80">
        <v>8</v>
      </c>
      <c r="E15" s="22" t="s">
        <v>72</v>
      </c>
      <c r="F15" s="112" t="s">
        <v>125</v>
      </c>
      <c r="G15" s="80">
        <v>10</v>
      </c>
      <c r="H15" s="80">
        <v>10</v>
      </c>
      <c r="I15" s="80">
        <v>10</v>
      </c>
      <c r="J15" s="80">
        <v>10</v>
      </c>
      <c r="K15" s="80">
        <v>10</v>
      </c>
      <c r="L15" s="81">
        <f>G15+H15+I15+J15+K15</f>
        <v>50</v>
      </c>
      <c r="M15" s="81">
        <v>48</v>
      </c>
      <c r="N15" s="110">
        <f>L15+M15</f>
        <v>98</v>
      </c>
      <c r="O15" s="151" t="s">
        <v>135</v>
      </c>
      <c r="P15" s="69"/>
    </row>
    <row r="16" spans="1:16" ht="24.75" customHeight="1">
      <c r="A16" s="113">
        <v>2</v>
      </c>
      <c r="B16" s="109" t="s">
        <v>138</v>
      </c>
      <c r="C16" s="86" t="s">
        <v>120</v>
      </c>
      <c r="D16" s="80">
        <v>8</v>
      </c>
      <c r="E16" s="22" t="s">
        <v>56</v>
      </c>
      <c r="F16" s="82" t="s">
        <v>54</v>
      </c>
      <c r="G16" s="46">
        <v>10</v>
      </c>
      <c r="H16" s="46">
        <v>10</v>
      </c>
      <c r="I16" s="46">
        <v>10</v>
      </c>
      <c r="J16" s="46">
        <v>10</v>
      </c>
      <c r="K16" s="46">
        <v>10</v>
      </c>
      <c r="L16" s="81">
        <f aca="true" t="shared" si="0" ref="L16:L22">G16+H16+I16+J16+K16</f>
        <v>50</v>
      </c>
      <c r="M16" s="81">
        <v>48</v>
      </c>
      <c r="N16" s="110">
        <f aca="true" t="shared" si="1" ref="N16:N22">L16+M16</f>
        <v>98</v>
      </c>
      <c r="O16" s="151" t="s">
        <v>135</v>
      </c>
      <c r="P16" s="69"/>
    </row>
    <row r="17" spans="1:16" ht="24.75" customHeight="1" thickBot="1">
      <c r="A17" s="123">
        <v>3</v>
      </c>
      <c r="B17" s="94">
        <v>39</v>
      </c>
      <c r="C17" s="124" t="s">
        <v>124</v>
      </c>
      <c r="D17" s="94">
        <v>8</v>
      </c>
      <c r="E17" s="97" t="s">
        <v>72</v>
      </c>
      <c r="F17" s="125" t="s">
        <v>125</v>
      </c>
      <c r="G17" s="94">
        <v>10</v>
      </c>
      <c r="H17" s="94">
        <v>10</v>
      </c>
      <c r="I17" s="94">
        <v>10</v>
      </c>
      <c r="J17" s="94">
        <v>10</v>
      </c>
      <c r="K17" s="94">
        <v>10</v>
      </c>
      <c r="L17" s="126">
        <f t="shared" si="0"/>
        <v>50</v>
      </c>
      <c r="M17" s="126">
        <v>44</v>
      </c>
      <c r="N17" s="127">
        <f t="shared" si="1"/>
        <v>94</v>
      </c>
      <c r="O17" s="152" t="s">
        <v>136</v>
      </c>
      <c r="P17" s="69"/>
    </row>
    <row r="18" spans="1:16" ht="24.75" customHeight="1" thickTop="1">
      <c r="A18" s="119">
        <v>4</v>
      </c>
      <c r="B18" s="120" t="s">
        <v>139</v>
      </c>
      <c r="C18" s="121" t="s">
        <v>118</v>
      </c>
      <c r="D18" s="88">
        <v>8</v>
      </c>
      <c r="E18" s="90" t="s">
        <v>60</v>
      </c>
      <c r="F18" s="90" t="s">
        <v>143</v>
      </c>
      <c r="G18" s="92">
        <v>10</v>
      </c>
      <c r="H18" s="92">
        <v>5</v>
      </c>
      <c r="I18" s="92">
        <v>8</v>
      </c>
      <c r="J18" s="92">
        <v>10</v>
      </c>
      <c r="K18" s="92">
        <v>5</v>
      </c>
      <c r="L18" s="93">
        <f t="shared" si="0"/>
        <v>38</v>
      </c>
      <c r="M18" s="93">
        <v>42</v>
      </c>
      <c r="N18" s="122">
        <f t="shared" si="1"/>
        <v>80</v>
      </c>
      <c r="O18" s="150" t="s">
        <v>137</v>
      </c>
      <c r="P18" s="69"/>
    </row>
    <row r="19" spans="1:16" ht="24.75" customHeight="1">
      <c r="A19" s="113">
        <v>5</v>
      </c>
      <c r="B19" s="80">
        <v>11</v>
      </c>
      <c r="C19" s="85" t="s">
        <v>119</v>
      </c>
      <c r="D19" s="80">
        <v>8</v>
      </c>
      <c r="E19" s="22" t="s">
        <v>78</v>
      </c>
      <c r="F19" s="22" t="s">
        <v>144</v>
      </c>
      <c r="G19" s="80">
        <v>5</v>
      </c>
      <c r="H19" s="80">
        <v>5</v>
      </c>
      <c r="I19" s="80">
        <v>8</v>
      </c>
      <c r="J19" s="80">
        <v>8</v>
      </c>
      <c r="K19" s="80">
        <v>5</v>
      </c>
      <c r="L19" s="81">
        <f t="shared" si="0"/>
        <v>31</v>
      </c>
      <c r="M19" s="81">
        <v>41</v>
      </c>
      <c r="N19" s="110">
        <f t="shared" si="1"/>
        <v>72</v>
      </c>
      <c r="O19" s="80"/>
      <c r="P19" s="69"/>
    </row>
    <row r="20" spans="1:16" ht="24.75" customHeight="1">
      <c r="A20" s="113">
        <v>6</v>
      </c>
      <c r="B20" s="80">
        <v>50</v>
      </c>
      <c r="C20" s="85" t="s">
        <v>126</v>
      </c>
      <c r="D20" s="80">
        <v>8</v>
      </c>
      <c r="E20" s="22" t="s">
        <v>75</v>
      </c>
      <c r="F20" s="22" t="s">
        <v>145</v>
      </c>
      <c r="G20" s="80">
        <v>5</v>
      </c>
      <c r="H20" s="80">
        <v>5</v>
      </c>
      <c r="I20" s="80">
        <v>8</v>
      </c>
      <c r="J20" s="80">
        <v>5</v>
      </c>
      <c r="K20" s="80">
        <v>5</v>
      </c>
      <c r="L20" s="81">
        <f t="shared" si="0"/>
        <v>28</v>
      </c>
      <c r="M20" s="81">
        <v>29</v>
      </c>
      <c r="N20" s="110">
        <f t="shared" si="1"/>
        <v>57</v>
      </c>
      <c r="O20" s="80"/>
      <c r="P20" s="69"/>
    </row>
    <row r="21" spans="1:16" ht="24.75" customHeight="1">
      <c r="A21" s="113">
        <v>7</v>
      </c>
      <c r="B21" s="80">
        <v>49</v>
      </c>
      <c r="C21" s="85" t="s">
        <v>127</v>
      </c>
      <c r="D21" s="80">
        <v>8</v>
      </c>
      <c r="E21" s="22" t="s">
        <v>75</v>
      </c>
      <c r="F21" s="22" t="s">
        <v>145</v>
      </c>
      <c r="G21" s="80">
        <v>0</v>
      </c>
      <c r="H21" s="80">
        <v>5</v>
      </c>
      <c r="I21" s="80">
        <v>8</v>
      </c>
      <c r="J21" s="80">
        <v>5</v>
      </c>
      <c r="K21" s="80">
        <v>5</v>
      </c>
      <c r="L21" s="81">
        <f t="shared" si="0"/>
        <v>23</v>
      </c>
      <c r="M21" s="81">
        <v>27</v>
      </c>
      <c r="N21" s="110">
        <f t="shared" si="1"/>
        <v>50</v>
      </c>
      <c r="O21" s="80"/>
      <c r="P21" s="69"/>
    </row>
    <row r="22" spans="1:16" ht="24.75" customHeight="1">
      <c r="A22" s="113">
        <v>8</v>
      </c>
      <c r="B22" s="109"/>
      <c r="C22" s="86" t="s">
        <v>121</v>
      </c>
      <c r="D22" s="80">
        <v>8</v>
      </c>
      <c r="E22" s="22" t="s">
        <v>56</v>
      </c>
      <c r="F22" s="82" t="s">
        <v>122</v>
      </c>
      <c r="G22" s="46"/>
      <c r="H22" s="46"/>
      <c r="I22" s="46"/>
      <c r="J22" s="46"/>
      <c r="K22" s="46"/>
      <c r="L22" s="81">
        <f t="shared" si="0"/>
        <v>0</v>
      </c>
      <c r="M22" s="81"/>
      <c r="N22" s="110">
        <f t="shared" si="1"/>
        <v>0</v>
      </c>
      <c r="O22" s="80"/>
      <c r="P22" s="69"/>
    </row>
  </sheetData>
  <sheetProtection/>
  <mergeCells count="16">
    <mergeCell ref="B6:N6"/>
    <mergeCell ref="B7:N7"/>
    <mergeCell ref="B8:N8"/>
    <mergeCell ref="B9:N9"/>
    <mergeCell ref="A11:A14"/>
    <mergeCell ref="B11:B14"/>
    <mergeCell ref="C11:C14"/>
    <mergeCell ref="D11:D14"/>
    <mergeCell ref="E11:E14"/>
    <mergeCell ref="F11:F14"/>
    <mergeCell ref="G11:M11"/>
    <mergeCell ref="N11:N13"/>
    <mergeCell ref="O11:O14"/>
    <mergeCell ref="G12:K12"/>
    <mergeCell ref="L12:L13"/>
    <mergeCell ref="M12:M13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Vuk Karadzic</cp:lastModifiedBy>
  <cp:lastPrinted>2019-03-18T06:06:38Z</cp:lastPrinted>
  <dcterms:created xsi:type="dcterms:W3CDTF">2017-02-27T15:23:11Z</dcterms:created>
  <dcterms:modified xsi:type="dcterms:W3CDTF">2019-03-19T07:26:42Z</dcterms:modified>
  <cp:category/>
  <cp:version/>
  <cp:contentType/>
  <cp:contentStatus/>
</cp:coreProperties>
</file>